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dzieci niepełnosprawne" sheetId="1" r:id="rId1"/>
  </sheets>
  <definedNames>
    <definedName name="_xlnm.Print_Titles" localSheetId="0">'dzieci niepełnosprawne'!$A:$B</definedName>
  </definedNames>
  <calcPr fullCalcOnLoad="1"/>
</workbook>
</file>

<file path=xl/sharedStrings.xml><?xml version="1.0" encoding="utf-8"?>
<sst xmlns="http://schemas.openxmlformats.org/spreadsheetml/2006/main" count="118" uniqueCount="33">
  <si>
    <t xml:space="preserve">klasa 1 </t>
  </si>
  <si>
    <t>klasa 2</t>
  </si>
  <si>
    <t>klasa 4</t>
  </si>
  <si>
    <t>niepełnosprawni intelektualnie w stopniu lekkim</t>
  </si>
  <si>
    <t>niepełnosprawni intelektualnie w stopniu umiarkowanym lub znacznym</t>
  </si>
  <si>
    <t>niesłyszący</t>
  </si>
  <si>
    <t>słabosłyszący</t>
  </si>
  <si>
    <t>z autyzmem</t>
  </si>
  <si>
    <t>kwota dotacji</t>
  </si>
  <si>
    <t>wskaźnik</t>
  </si>
  <si>
    <t>rodzaj niepełnosprawności</t>
  </si>
  <si>
    <t>słabowidzący (druk powiększony)</t>
  </si>
  <si>
    <t>x</t>
  </si>
  <si>
    <t>słabowidzący (druk niepowiększony)</t>
  </si>
  <si>
    <t>kwota max</t>
  </si>
  <si>
    <t>Szkoła podstawowa</t>
  </si>
  <si>
    <t xml:space="preserve">podręczniki lub materiały edukacyjne </t>
  </si>
  <si>
    <t>materiały ćwiczeniowe</t>
  </si>
  <si>
    <t>klasa 3</t>
  </si>
  <si>
    <t>klasa 5</t>
  </si>
  <si>
    <t>niewidomi (podręczniki niewydrukowane w systemie Braille'a)</t>
  </si>
  <si>
    <t xml:space="preserve"> niewidomi (podręcznik wydrukowane w systemie Braille'a)</t>
  </si>
  <si>
    <t>odpowiednio pkt art. 22ae ust. 5 ustawy o systemie oświaty</t>
  </si>
  <si>
    <t xml:space="preserve">klasa 3 </t>
  </si>
  <si>
    <t>klasa 6</t>
  </si>
  <si>
    <t>klasa 7</t>
  </si>
  <si>
    <t>klasa 8</t>
  </si>
  <si>
    <t>materiały ćwiczeniowe refundacja</t>
  </si>
  <si>
    <t>podręczniki lub materiały edukacyjne refundacja</t>
  </si>
  <si>
    <t>j. obcy dostosowany do stopnia zaawansowania (refundacja)</t>
  </si>
  <si>
    <t>j. obcy lub materiały edukacyjne refundacja</t>
  </si>
  <si>
    <t>Wysokość wskaźników zwiększających kwoty dotacji celowej na wyposażenia szkół w podręczniki, materiały edukacyjne i materiały ćwiczeniowe dla uczniów niepełnosprawnych, którzy będą korzystać z podręczników, materiałów edukacyjnych lub materiałów ćwiczeniowych, dostosowanych do potrzeb edukacyjnych i możliwości psychofizycznych tych uczniów w 2019r.</t>
  </si>
  <si>
    <t>Gimnazjum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</si>
</sst>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name val="Czcionka tekstu podstawowego"/>
      <family val="0"/>
    </font>
    <font>
      <sz val="11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vertical="center"/>
    </xf>
    <xf numFmtId="0" fontId="39" fillId="33" borderId="12" xfId="0" applyFont="1" applyFill="1" applyBorder="1" applyAlignment="1">
      <alignment vertical="center"/>
    </xf>
    <xf numFmtId="44" fontId="0" fillId="33" borderId="10" xfId="58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39" fillId="33" borderId="13" xfId="0" applyFont="1" applyFill="1" applyBorder="1" applyAlignment="1">
      <alignment vertical="center"/>
    </xf>
    <xf numFmtId="0" fontId="39" fillId="33" borderId="14" xfId="0" applyFont="1" applyFill="1" applyBorder="1" applyAlignment="1">
      <alignment vertical="center"/>
    </xf>
    <xf numFmtId="0" fontId="3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43" fontId="2" fillId="0" borderId="10" xfId="42" applyFont="1" applyFill="1" applyBorder="1" applyAlignment="1">
      <alignment horizontal="right" vertical="center"/>
    </xf>
    <xf numFmtId="0" fontId="2" fillId="0" borderId="0" xfId="0" applyFont="1" applyAlignment="1">
      <alignment/>
    </xf>
    <xf numFmtId="43" fontId="2" fillId="0" borderId="10" xfId="42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4" fontId="3" fillId="33" borderId="10" xfId="58" applyFont="1" applyFill="1" applyBorder="1" applyAlignment="1">
      <alignment horizontal="right" vertical="center"/>
    </xf>
    <xf numFmtId="164" fontId="2" fillId="0" borderId="10" xfId="59" applyNumberFormat="1" applyFont="1" applyFill="1" applyBorder="1" applyAlignment="1">
      <alignment horizontal="center" vertical="center"/>
    </xf>
    <xf numFmtId="164" fontId="2" fillId="0" borderId="10" xfId="59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vertical="center"/>
    </xf>
    <xf numFmtId="0" fontId="39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64" fontId="2" fillId="0" borderId="15" xfId="59" applyNumberFormat="1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43" fontId="2" fillId="0" borderId="15" xfId="42" applyFont="1" applyFill="1" applyBorder="1" applyAlignment="1">
      <alignment horizontal="right" vertical="center"/>
    </xf>
    <xf numFmtId="43" fontId="2" fillId="0" borderId="16" xfId="42" applyFont="1" applyFill="1" applyBorder="1" applyAlignment="1">
      <alignment horizontal="right" vertical="center"/>
    </xf>
    <xf numFmtId="44" fontId="0" fillId="33" borderId="15" xfId="58" applyFont="1" applyFill="1" applyBorder="1" applyAlignment="1">
      <alignment horizontal="right" vertical="center"/>
    </xf>
    <xf numFmtId="44" fontId="3" fillId="33" borderId="16" xfId="58" applyFont="1" applyFill="1" applyBorder="1" applyAlignment="1">
      <alignment horizontal="right" vertical="center"/>
    </xf>
    <xf numFmtId="43" fontId="2" fillId="0" borderId="15" xfId="42" applyFont="1" applyBorder="1" applyAlignment="1">
      <alignment horizontal="right" vertical="center"/>
    </xf>
    <xf numFmtId="44" fontId="0" fillId="33" borderId="17" xfId="58" applyFont="1" applyFill="1" applyBorder="1" applyAlignment="1">
      <alignment horizontal="right" vertical="center"/>
    </xf>
    <xf numFmtId="44" fontId="3" fillId="33" borderId="18" xfId="58" applyFont="1" applyFill="1" applyBorder="1" applyAlignment="1">
      <alignment horizontal="right" vertical="center"/>
    </xf>
    <xf numFmtId="44" fontId="3" fillId="33" borderId="19" xfId="58" applyFont="1" applyFill="1" applyBorder="1" applyAlignment="1">
      <alignment horizontal="right" vertical="center"/>
    </xf>
    <xf numFmtId="164" fontId="2" fillId="0" borderId="16" xfId="59" applyNumberFormat="1" applyFont="1" applyFill="1" applyBorder="1" applyAlignment="1">
      <alignment horizontal="center" vertical="center"/>
    </xf>
    <xf numFmtId="44" fontId="0" fillId="33" borderId="18" xfId="58" applyFont="1" applyFill="1" applyBorder="1" applyAlignment="1">
      <alignment horizontal="right" vertical="center"/>
    </xf>
    <xf numFmtId="0" fontId="39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44" fontId="0" fillId="33" borderId="16" xfId="58" applyFont="1" applyFill="1" applyBorder="1" applyAlignment="1">
      <alignment horizontal="right" vertical="center"/>
    </xf>
    <xf numFmtId="43" fontId="2" fillId="0" borderId="16" xfId="42" applyFont="1" applyBorder="1" applyAlignment="1">
      <alignment horizontal="right" vertical="center"/>
    </xf>
    <xf numFmtId="44" fontId="0" fillId="33" borderId="19" xfId="58" applyFont="1" applyFill="1" applyBorder="1" applyAlignment="1">
      <alignment horizontal="right" vertical="center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164" fontId="2" fillId="0" borderId="20" xfId="59" applyNumberFormat="1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43" fontId="2" fillId="0" borderId="20" xfId="42" applyFont="1" applyFill="1" applyBorder="1" applyAlignment="1">
      <alignment horizontal="right" vertical="center"/>
    </xf>
    <xf numFmtId="44" fontId="0" fillId="33" borderId="20" xfId="58" applyFont="1" applyFill="1" applyBorder="1" applyAlignment="1">
      <alignment horizontal="right" vertical="center"/>
    </xf>
    <xf numFmtId="44" fontId="0" fillId="33" borderId="21" xfId="58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/>
    </xf>
    <xf numFmtId="0" fontId="39" fillId="33" borderId="20" xfId="0" applyFont="1" applyFill="1" applyBorder="1" applyAlignment="1">
      <alignment horizontal="center" vertical="center" wrapText="1"/>
    </xf>
    <xf numFmtId="43" fontId="2" fillId="0" borderId="20" xfId="42" applyFont="1" applyBorder="1" applyAlignment="1">
      <alignment horizontal="right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43" fontId="2" fillId="0" borderId="12" xfId="42" applyFont="1" applyFill="1" applyBorder="1" applyAlignment="1">
      <alignment horizontal="right" vertical="center"/>
    </xf>
    <xf numFmtId="44" fontId="0" fillId="33" borderId="12" xfId="58" applyFont="1" applyFill="1" applyBorder="1" applyAlignment="1">
      <alignment horizontal="right" vertical="center"/>
    </xf>
    <xf numFmtId="43" fontId="2" fillId="0" borderId="12" xfId="42" applyFont="1" applyBorder="1" applyAlignment="1">
      <alignment horizontal="right" vertical="center"/>
    </xf>
    <xf numFmtId="44" fontId="0" fillId="33" borderId="22" xfId="58" applyFont="1" applyFill="1" applyBorder="1" applyAlignment="1">
      <alignment horizontal="right" vertical="center"/>
    </xf>
    <xf numFmtId="164" fontId="2" fillId="0" borderId="16" xfId="59" applyNumberFormat="1" applyFont="1" applyFill="1" applyBorder="1" applyAlignment="1">
      <alignment horizontal="center" vertical="center"/>
    </xf>
    <xf numFmtId="164" fontId="2" fillId="0" borderId="12" xfId="59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9" fillId="33" borderId="26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9" fillId="33" borderId="28" xfId="0" applyFont="1" applyFill="1" applyBorder="1" applyAlignment="1">
      <alignment horizontal="center" vertical="center"/>
    </xf>
    <xf numFmtId="0" fontId="39" fillId="33" borderId="29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6"/>
  <sheetViews>
    <sheetView tabSelected="1" zoomScale="70" zoomScaleNormal="70" zoomScalePageLayoutView="0" workbookViewId="0" topLeftCell="A1">
      <selection activeCell="AP5" sqref="AP5"/>
    </sheetView>
  </sheetViews>
  <sheetFormatPr defaultColWidth="8.796875" defaultRowHeight="14.25"/>
  <cols>
    <col min="1" max="1" width="22.19921875" style="0" customWidth="1"/>
    <col min="2" max="2" width="12.5" style="0" customWidth="1"/>
    <col min="3" max="3" width="13.3984375" style="0" customWidth="1"/>
    <col min="4" max="6" width="13.3984375" style="15" customWidth="1"/>
    <col min="7" max="8" width="13.3984375" style="0" customWidth="1"/>
    <col min="9" max="10" width="13.3984375" style="15" customWidth="1"/>
    <col min="11" max="16" width="13.3984375" style="0" customWidth="1"/>
    <col min="17" max="17" width="12.09765625" style="0" customWidth="1"/>
    <col min="18" max="19" width="12.3984375" style="0" customWidth="1"/>
    <col min="20" max="21" width="12.09765625" style="0" customWidth="1"/>
    <col min="22" max="22" width="12.3984375" style="0" customWidth="1"/>
    <col min="23" max="23" width="12.19921875" style="0" customWidth="1"/>
    <col min="24" max="24" width="11.8984375" style="0" customWidth="1"/>
    <col min="25" max="25" width="12.09765625" style="0" customWidth="1"/>
    <col min="26" max="26" width="11.69921875" style="0" customWidth="1"/>
    <col min="27" max="27" width="12" style="0" customWidth="1"/>
    <col min="28" max="28" width="11.59765625" style="0" customWidth="1"/>
    <col min="29" max="40" width="13.3984375" style="0" customWidth="1"/>
  </cols>
  <sheetData>
    <row r="2" spans="1:40" s="5" customFormat="1" ht="66" customHeight="1">
      <c r="A2" s="72" t="s">
        <v>31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1:40" ht="15">
      <c r="A3" s="2"/>
      <c r="B3" s="6"/>
      <c r="C3" s="70" t="s">
        <v>15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84"/>
      <c r="AL3" s="70" t="s">
        <v>32</v>
      </c>
      <c r="AM3" s="71"/>
      <c r="AN3" s="84"/>
    </row>
    <row r="4" spans="1:40" ht="15">
      <c r="A4" s="7"/>
      <c r="B4" s="22"/>
      <c r="C4" s="73" t="s">
        <v>0</v>
      </c>
      <c r="D4" s="74"/>
      <c r="E4" s="74"/>
      <c r="F4" s="75"/>
      <c r="G4" s="76" t="s">
        <v>1</v>
      </c>
      <c r="H4" s="77"/>
      <c r="I4" s="77"/>
      <c r="J4" s="78"/>
      <c r="K4" s="73" t="s">
        <v>18</v>
      </c>
      <c r="L4" s="74"/>
      <c r="M4" s="74"/>
      <c r="N4" s="75"/>
      <c r="O4" s="79" t="s">
        <v>2</v>
      </c>
      <c r="P4" s="80"/>
      <c r="Q4" s="80"/>
      <c r="R4" s="80"/>
      <c r="S4" s="81"/>
      <c r="T4" s="73" t="s">
        <v>19</v>
      </c>
      <c r="U4" s="74"/>
      <c r="V4" s="74"/>
      <c r="W4" s="74"/>
      <c r="X4" s="79" t="s">
        <v>24</v>
      </c>
      <c r="Y4" s="80"/>
      <c r="Z4" s="80"/>
      <c r="AA4" s="80"/>
      <c r="AB4" s="81"/>
      <c r="AC4" s="82" t="s">
        <v>25</v>
      </c>
      <c r="AD4" s="83"/>
      <c r="AE4" s="83"/>
      <c r="AF4" s="83"/>
      <c r="AG4" s="83"/>
      <c r="AH4" s="76" t="s">
        <v>26</v>
      </c>
      <c r="AI4" s="77"/>
      <c r="AJ4" s="77"/>
      <c r="AK4" s="78"/>
      <c r="AL4" s="85" t="s">
        <v>23</v>
      </c>
      <c r="AM4" s="77"/>
      <c r="AN4" s="78"/>
    </row>
    <row r="5" spans="1:40" ht="96" customHeight="1">
      <c r="A5" s="70"/>
      <c r="B5" s="71"/>
      <c r="C5" s="23" t="s">
        <v>17</v>
      </c>
      <c r="D5" s="8" t="s">
        <v>16</v>
      </c>
      <c r="E5" s="17" t="s">
        <v>27</v>
      </c>
      <c r="F5" s="38" t="s">
        <v>28</v>
      </c>
      <c r="G5" s="44" t="s">
        <v>17</v>
      </c>
      <c r="H5" s="45" t="s">
        <v>16</v>
      </c>
      <c r="I5" s="46" t="s">
        <v>27</v>
      </c>
      <c r="J5" s="45" t="s">
        <v>28</v>
      </c>
      <c r="K5" s="23" t="s">
        <v>17</v>
      </c>
      <c r="L5" s="8" t="s">
        <v>16</v>
      </c>
      <c r="M5" s="17" t="s">
        <v>27</v>
      </c>
      <c r="N5" s="38" t="s">
        <v>30</v>
      </c>
      <c r="O5" s="44" t="s">
        <v>17</v>
      </c>
      <c r="P5" s="45" t="s">
        <v>16</v>
      </c>
      <c r="Q5" s="45" t="s">
        <v>27</v>
      </c>
      <c r="R5" s="45" t="s">
        <v>28</v>
      </c>
      <c r="S5" s="47" t="s">
        <v>29</v>
      </c>
      <c r="T5" s="23" t="s">
        <v>17</v>
      </c>
      <c r="U5" s="8" t="s">
        <v>16</v>
      </c>
      <c r="V5" s="8" t="s">
        <v>27</v>
      </c>
      <c r="W5" s="8" t="s">
        <v>28</v>
      </c>
      <c r="X5" s="44" t="s">
        <v>17</v>
      </c>
      <c r="Y5" s="45" t="s">
        <v>16</v>
      </c>
      <c r="Z5" s="45" t="s">
        <v>27</v>
      </c>
      <c r="AA5" s="45" t="s">
        <v>28</v>
      </c>
      <c r="AB5" s="48" t="s">
        <v>29</v>
      </c>
      <c r="AC5" s="23" t="s">
        <v>17</v>
      </c>
      <c r="AD5" s="8" t="s">
        <v>16</v>
      </c>
      <c r="AE5" s="8" t="s">
        <v>27</v>
      </c>
      <c r="AF5" s="8" t="s">
        <v>28</v>
      </c>
      <c r="AG5" s="58" t="s">
        <v>29</v>
      </c>
      <c r="AH5" s="44" t="s">
        <v>17</v>
      </c>
      <c r="AI5" s="45" t="s">
        <v>16</v>
      </c>
      <c r="AJ5" s="45" t="s">
        <v>27</v>
      </c>
      <c r="AK5" s="48" t="s">
        <v>28</v>
      </c>
      <c r="AL5" s="55" t="s">
        <v>27</v>
      </c>
      <c r="AM5" s="8" t="s">
        <v>28</v>
      </c>
      <c r="AN5" s="38" t="s">
        <v>29</v>
      </c>
    </row>
    <row r="6" spans="1:40" ht="12" customHeight="1">
      <c r="A6" s="70" t="s">
        <v>22</v>
      </c>
      <c r="B6" s="71"/>
      <c r="C6" s="24">
        <v>1</v>
      </c>
      <c r="D6" s="16">
        <v>2</v>
      </c>
      <c r="E6" s="16">
        <v>3</v>
      </c>
      <c r="F6" s="25">
        <v>4</v>
      </c>
      <c r="G6" s="24">
        <v>5</v>
      </c>
      <c r="H6" s="9">
        <v>6</v>
      </c>
      <c r="I6" s="16">
        <v>7</v>
      </c>
      <c r="J6" s="25">
        <v>8</v>
      </c>
      <c r="K6" s="24">
        <v>9</v>
      </c>
      <c r="L6" s="9">
        <v>10</v>
      </c>
      <c r="M6" s="9">
        <v>11</v>
      </c>
      <c r="N6" s="39">
        <v>12</v>
      </c>
      <c r="O6" s="24">
        <v>13</v>
      </c>
      <c r="P6" s="9">
        <v>14</v>
      </c>
      <c r="Q6" s="9">
        <v>15</v>
      </c>
      <c r="R6" s="9">
        <v>16</v>
      </c>
      <c r="S6" s="39">
        <v>17</v>
      </c>
      <c r="T6" s="24">
        <v>18</v>
      </c>
      <c r="U6" s="9">
        <v>19</v>
      </c>
      <c r="V6" s="9">
        <v>20</v>
      </c>
      <c r="W6" s="9">
        <v>21</v>
      </c>
      <c r="X6" s="24">
        <v>22</v>
      </c>
      <c r="Y6" s="9">
        <v>23</v>
      </c>
      <c r="Z6" s="9">
        <v>24</v>
      </c>
      <c r="AA6" s="9">
        <v>25</v>
      </c>
      <c r="AB6" s="39">
        <v>26</v>
      </c>
      <c r="AC6" s="24">
        <v>27</v>
      </c>
      <c r="AD6" s="9">
        <v>28</v>
      </c>
      <c r="AE6" s="9">
        <v>29</v>
      </c>
      <c r="AF6" s="9">
        <v>30</v>
      </c>
      <c r="AG6" s="59">
        <v>31</v>
      </c>
      <c r="AH6" s="24">
        <v>32</v>
      </c>
      <c r="AI6" s="9">
        <v>33</v>
      </c>
      <c r="AJ6" s="9">
        <v>34</v>
      </c>
      <c r="AK6" s="39">
        <v>35</v>
      </c>
      <c r="AL6" s="50">
        <v>36</v>
      </c>
      <c r="AM6" s="21">
        <v>37</v>
      </c>
      <c r="AN6" s="40">
        <v>38</v>
      </c>
    </row>
    <row r="7" spans="1:40" s="14" customFormat="1" ht="15">
      <c r="A7" s="68" t="s">
        <v>8</v>
      </c>
      <c r="B7" s="69"/>
      <c r="C7" s="26">
        <v>49.5</v>
      </c>
      <c r="D7" s="54">
        <v>74.25</v>
      </c>
      <c r="E7" s="54">
        <v>49.5</v>
      </c>
      <c r="F7" s="36">
        <v>74.25</v>
      </c>
      <c r="G7" s="26">
        <v>49.5</v>
      </c>
      <c r="H7" s="19">
        <v>74.25</v>
      </c>
      <c r="I7" s="20">
        <v>49.5</v>
      </c>
      <c r="J7" s="36">
        <v>74.25</v>
      </c>
      <c r="K7" s="26">
        <v>49.5</v>
      </c>
      <c r="L7" s="19">
        <v>74.25</v>
      </c>
      <c r="M7" s="19">
        <v>49.5</v>
      </c>
      <c r="N7" s="64">
        <v>24.75</v>
      </c>
      <c r="O7" s="26">
        <v>24.75</v>
      </c>
      <c r="P7" s="19">
        <v>138.6</v>
      </c>
      <c r="Q7" s="19">
        <v>24.75</v>
      </c>
      <c r="R7" s="19">
        <v>138.6</v>
      </c>
      <c r="S7" s="64">
        <v>24.75</v>
      </c>
      <c r="T7" s="26">
        <v>24.75</v>
      </c>
      <c r="U7" s="19">
        <v>178.2</v>
      </c>
      <c r="V7" s="19">
        <v>24.75</v>
      </c>
      <c r="W7" s="19">
        <v>178.2</v>
      </c>
      <c r="X7" s="26">
        <v>24.75</v>
      </c>
      <c r="Y7" s="19">
        <v>178.2</v>
      </c>
      <c r="Z7" s="19">
        <v>24.75</v>
      </c>
      <c r="AA7" s="19">
        <v>138.6</v>
      </c>
      <c r="AB7" s="64">
        <v>24.75</v>
      </c>
      <c r="AC7" s="26">
        <v>24.75</v>
      </c>
      <c r="AD7" s="19">
        <v>247.5</v>
      </c>
      <c r="AE7" s="19">
        <v>24.75</v>
      </c>
      <c r="AF7" s="19">
        <v>247.5</v>
      </c>
      <c r="AG7" s="65">
        <v>24.75</v>
      </c>
      <c r="AH7" s="26">
        <v>24.75</v>
      </c>
      <c r="AI7" s="19">
        <v>247.5</v>
      </c>
      <c r="AJ7" s="19">
        <v>24.75</v>
      </c>
      <c r="AK7" s="64">
        <v>247.5</v>
      </c>
      <c r="AL7" s="49">
        <v>24.75</v>
      </c>
      <c r="AM7" s="19">
        <v>247.5</v>
      </c>
      <c r="AN7" s="64">
        <v>24.75</v>
      </c>
    </row>
    <row r="8" spans="1:40" ht="26.25" customHeight="1">
      <c r="A8" s="1" t="s">
        <v>10</v>
      </c>
      <c r="B8" s="2"/>
      <c r="C8" s="27" t="s">
        <v>12</v>
      </c>
      <c r="D8" s="16" t="s">
        <v>12</v>
      </c>
      <c r="E8" s="16" t="s">
        <v>12</v>
      </c>
      <c r="F8" s="25" t="s">
        <v>12</v>
      </c>
      <c r="G8" s="27" t="s">
        <v>12</v>
      </c>
      <c r="H8" s="21" t="s">
        <v>12</v>
      </c>
      <c r="I8" s="16" t="s">
        <v>12</v>
      </c>
      <c r="J8" s="25" t="s">
        <v>12</v>
      </c>
      <c r="K8" s="27" t="s">
        <v>12</v>
      </c>
      <c r="L8" s="21" t="s">
        <v>12</v>
      </c>
      <c r="M8" s="21" t="s">
        <v>12</v>
      </c>
      <c r="N8" s="40" t="s">
        <v>12</v>
      </c>
      <c r="O8" s="27" t="s">
        <v>12</v>
      </c>
      <c r="P8" s="21" t="s">
        <v>12</v>
      </c>
      <c r="Q8" s="21" t="s">
        <v>12</v>
      </c>
      <c r="R8" s="21" t="s">
        <v>12</v>
      </c>
      <c r="S8" s="40" t="s">
        <v>12</v>
      </c>
      <c r="T8" s="27" t="s">
        <v>12</v>
      </c>
      <c r="U8" s="21" t="s">
        <v>12</v>
      </c>
      <c r="V8" s="21" t="s">
        <v>12</v>
      </c>
      <c r="W8" s="21" t="s">
        <v>12</v>
      </c>
      <c r="X8" s="27" t="s">
        <v>12</v>
      </c>
      <c r="Y8" s="21" t="s">
        <v>12</v>
      </c>
      <c r="Z8" s="21" t="s">
        <v>12</v>
      </c>
      <c r="AA8" s="21" t="s">
        <v>12</v>
      </c>
      <c r="AB8" s="40" t="s">
        <v>12</v>
      </c>
      <c r="AC8" s="27" t="s">
        <v>12</v>
      </c>
      <c r="AD8" s="21" t="s">
        <v>12</v>
      </c>
      <c r="AE8" s="21" t="s">
        <v>12</v>
      </c>
      <c r="AF8" s="21" t="s">
        <v>12</v>
      </c>
      <c r="AG8" s="57" t="s">
        <v>12</v>
      </c>
      <c r="AH8" s="27" t="s">
        <v>12</v>
      </c>
      <c r="AI8" s="21" t="s">
        <v>12</v>
      </c>
      <c r="AJ8" s="21" t="s">
        <v>12</v>
      </c>
      <c r="AK8" s="40" t="s">
        <v>12</v>
      </c>
      <c r="AL8" s="50" t="s">
        <v>12</v>
      </c>
      <c r="AM8" s="21" t="s">
        <v>12</v>
      </c>
      <c r="AN8" s="40" t="s">
        <v>12</v>
      </c>
    </row>
    <row r="9" spans="1:40" s="12" customFormat="1" ht="23.25" customHeight="1">
      <c r="A9" s="66" t="s">
        <v>3</v>
      </c>
      <c r="B9" s="10" t="s">
        <v>9</v>
      </c>
      <c r="C9" s="28">
        <v>2.5</v>
      </c>
      <c r="D9" s="11">
        <v>2.8</v>
      </c>
      <c r="E9" s="11">
        <v>2.5</v>
      </c>
      <c r="F9" s="29">
        <v>2.8</v>
      </c>
      <c r="G9" s="28">
        <v>2.5</v>
      </c>
      <c r="H9" s="11">
        <v>2.8</v>
      </c>
      <c r="I9" s="11">
        <v>2.5</v>
      </c>
      <c r="J9" s="29">
        <v>2.8</v>
      </c>
      <c r="K9" s="28">
        <v>2.5</v>
      </c>
      <c r="L9" s="11">
        <v>2.8</v>
      </c>
      <c r="M9" s="11">
        <v>2.5</v>
      </c>
      <c r="N9" s="29">
        <v>2</v>
      </c>
      <c r="O9" s="28">
        <v>2.5</v>
      </c>
      <c r="P9" s="11">
        <v>2.1</v>
      </c>
      <c r="Q9" s="11">
        <v>2.5</v>
      </c>
      <c r="R9" s="11">
        <v>2.1</v>
      </c>
      <c r="S9" s="29">
        <v>2.1</v>
      </c>
      <c r="T9" s="28">
        <v>2.5</v>
      </c>
      <c r="U9" s="11">
        <v>2.1</v>
      </c>
      <c r="V9" s="11">
        <v>2.5</v>
      </c>
      <c r="W9" s="11">
        <v>2.1</v>
      </c>
      <c r="X9" s="28">
        <v>2.5</v>
      </c>
      <c r="Y9" s="11">
        <v>2.1</v>
      </c>
      <c r="Z9" s="11">
        <v>2.5</v>
      </c>
      <c r="AA9" s="11">
        <v>2.3</v>
      </c>
      <c r="AB9" s="29">
        <v>2.3</v>
      </c>
      <c r="AC9" s="28">
        <v>2.5</v>
      </c>
      <c r="AD9" s="11">
        <v>2.1</v>
      </c>
      <c r="AE9" s="11">
        <v>2.5</v>
      </c>
      <c r="AF9" s="11">
        <v>2.1</v>
      </c>
      <c r="AG9" s="60">
        <v>2.1</v>
      </c>
      <c r="AH9" s="28">
        <v>2.5</v>
      </c>
      <c r="AI9" s="11">
        <v>2.1</v>
      </c>
      <c r="AJ9" s="11">
        <v>2.5</v>
      </c>
      <c r="AK9" s="29">
        <v>2.1</v>
      </c>
      <c r="AL9" s="51">
        <v>2.5</v>
      </c>
      <c r="AM9" s="11">
        <v>2.3</v>
      </c>
      <c r="AN9" s="29">
        <v>2.3</v>
      </c>
    </row>
    <row r="10" spans="1:40" ht="23.25" customHeight="1">
      <c r="A10" s="67"/>
      <c r="B10" s="3" t="s">
        <v>14</v>
      </c>
      <c r="C10" s="30">
        <f aca="true" t="shared" si="0" ref="C10:S10">C9*C7</f>
        <v>123.75</v>
      </c>
      <c r="D10" s="18">
        <f>D9*D7</f>
        <v>207.89999999999998</v>
      </c>
      <c r="E10" s="18">
        <f>E9*E7</f>
        <v>123.75</v>
      </c>
      <c r="F10" s="31">
        <f>F9*F7</f>
        <v>207.89999999999998</v>
      </c>
      <c r="G10" s="30">
        <f t="shared" si="0"/>
        <v>123.75</v>
      </c>
      <c r="H10" s="4">
        <f t="shared" si="0"/>
        <v>207.89999999999998</v>
      </c>
      <c r="I10" s="18">
        <f>I9*I7</f>
        <v>123.75</v>
      </c>
      <c r="J10" s="31">
        <f>J9*J7</f>
        <v>207.89999999999998</v>
      </c>
      <c r="K10" s="30">
        <f>K9*K7</f>
        <v>123.75</v>
      </c>
      <c r="L10" s="4">
        <f>L9*L7</f>
        <v>207.89999999999998</v>
      </c>
      <c r="M10" s="4">
        <f>M9*M7</f>
        <v>123.75</v>
      </c>
      <c r="N10" s="41">
        <f t="shared" si="0"/>
        <v>49.5</v>
      </c>
      <c r="O10" s="30">
        <f t="shared" si="0"/>
        <v>61.875</v>
      </c>
      <c r="P10" s="4">
        <f t="shared" si="0"/>
        <v>291.06</v>
      </c>
      <c r="Q10" s="4">
        <f t="shared" si="0"/>
        <v>61.875</v>
      </c>
      <c r="R10" s="4">
        <f t="shared" si="0"/>
        <v>291.06</v>
      </c>
      <c r="S10" s="41">
        <f t="shared" si="0"/>
        <v>51.975</v>
      </c>
      <c r="T10" s="30">
        <f aca="true" t="shared" si="1" ref="T10:AL10">T9*T7</f>
        <v>61.875</v>
      </c>
      <c r="U10" s="4">
        <f t="shared" si="1"/>
        <v>374.21999999999997</v>
      </c>
      <c r="V10" s="4">
        <f t="shared" si="1"/>
        <v>61.875</v>
      </c>
      <c r="W10" s="4">
        <f t="shared" si="1"/>
        <v>374.21999999999997</v>
      </c>
      <c r="X10" s="30">
        <f t="shared" si="1"/>
        <v>61.875</v>
      </c>
      <c r="Y10" s="4">
        <f>Y9*Y7</f>
        <v>374.21999999999997</v>
      </c>
      <c r="Z10" s="4">
        <f>Z9*Z7</f>
        <v>61.875</v>
      </c>
      <c r="AA10" s="4">
        <f t="shared" si="1"/>
        <v>318.78</v>
      </c>
      <c r="AB10" s="41">
        <f>AB9*AB7</f>
        <v>56.925</v>
      </c>
      <c r="AC10" s="30">
        <f t="shared" si="1"/>
        <v>61.875</v>
      </c>
      <c r="AD10" s="4">
        <f t="shared" si="1"/>
        <v>519.75</v>
      </c>
      <c r="AE10" s="4">
        <f t="shared" si="1"/>
        <v>61.875</v>
      </c>
      <c r="AF10" s="4">
        <f>AF9*AF7</f>
        <v>519.75</v>
      </c>
      <c r="AG10" s="61">
        <f>AG9*AG7</f>
        <v>51.975</v>
      </c>
      <c r="AH10" s="30">
        <f t="shared" si="1"/>
        <v>61.875</v>
      </c>
      <c r="AI10" s="4">
        <f t="shared" si="1"/>
        <v>519.75</v>
      </c>
      <c r="AJ10" s="4">
        <f>AJ9*AJ7</f>
        <v>61.875</v>
      </c>
      <c r="AK10" s="41">
        <f>AK9*AK7</f>
        <v>519.75</v>
      </c>
      <c r="AL10" s="52">
        <f t="shared" si="1"/>
        <v>61.875</v>
      </c>
      <c r="AM10" s="4">
        <f>AM9*AM7</f>
        <v>569.25</v>
      </c>
      <c r="AN10" s="41">
        <f>AN9*AN7</f>
        <v>56.925</v>
      </c>
    </row>
    <row r="11" spans="1:40" s="12" customFormat="1" ht="23.25" customHeight="1">
      <c r="A11" s="66" t="s">
        <v>4</v>
      </c>
      <c r="B11" s="10" t="s">
        <v>9</v>
      </c>
      <c r="C11" s="28">
        <v>2.8</v>
      </c>
      <c r="D11" s="11">
        <v>2</v>
      </c>
      <c r="E11" s="11">
        <v>2.8</v>
      </c>
      <c r="F11" s="29">
        <v>2</v>
      </c>
      <c r="G11" s="28">
        <v>2.8</v>
      </c>
      <c r="H11" s="11">
        <v>2</v>
      </c>
      <c r="I11" s="11">
        <v>2.8</v>
      </c>
      <c r="J11" s="29">
        <v>2</v>
      </c>
      <c r="K11" s="28">
        <v>2.8</v>
      </c>
      <c r="L11" s="11">
        <v>2</v>
      </c>
      <c r="M11" s="11">
        <v>2.5</v>
      </c>
      <c r="N11" s="29">
        <v>0</v>
      </c>
      <c r="O11" s="28">
        <v>2.8</v>
      </c>
      <c r="P11" s="11">
        <v>2</v>
      </c>
      <c r="Q11" s="11">
        <v>2.8</v>
      </c>
      <c r="R11" s="11">
        <v>2</v>
      </c>
      <c r="S11" s="29">
        <v>0</v>
      </c>
      <c r="T11" s="28">
        <v>2.8</v>
      </c>
      <c r="U11" s="11">
        <v>2</v>
      </c>
      <c r="V11" s="11">
        <v>2.8</v>
      </c>
      <c r="W11" s="11">
        <v>2</v>
      </c>
      <c r="X11" s="28">
        <v>2.8</v>
      </c>
      <c r="Y11" s="11">
        <v>2</v>
      </c>
      <c r="Z11" s="11">
        <v>2.5</v>
      </c>
      <c r="AA11" s="11">
        <v>2</v>
      </c>
      <c r="AB11" s="29">
        <v>0</v>
      </c>
      <c r="AC11" s="28">
        <v>2.8</v>
      </c>
      <c r="AD11" s="11">
        <v>2</v>
      </c>
      <c r="AE11" s="11">
        <v>2.8</v>
      </c>
      <c r="AF11" s="11">
        <v>2</v>
      </c>
      <c r="AG11" s="29">
        <v>0</v>
      </c>
      <c r="AH11" s="28">
        <v>2.8</v>
      </c>
      <c r="AI11" s="11">
        <v>2</v>
      </c>
      <c r="AJ11" s="11">
        <v>2.8</v>
      </c>
      <c r="AK11" s="29">
        <v>2</v>
      </c>
      <c r="AL11" s="51">
        <v>2.5</v>
      </c>
      <c r="AM11" s="11">
        <v>2</v>
      </c>
      <c r="AN11" s="29">
        <v>0</v>
      </c>
    </row>
    <row r="12" spans="1:40" ht="29.25" customHeight="1">
      <c r="A12" s="67"/>
      <c r="B12" s="3" t="s">
        <v>14</v>
      </c>
      <c r="C12" s="30">
        <f aca="true" t="shared" si="2" ref="C12:S12">C11*C7</f>
        <v>138.6</v>
      </c>
      <c r="D12" s="18">
        <f>D11*D7</f>
        <v>148.5</v>
      </c>
      <c r="E12" s="18">
        <f>E11*E7</f>
        <v>138.6</v>
      </c>
      <c r="F12" s="31">
        <f>F11*F7</f>
        <v>148.5</v>
      </c>
      <c r="G12" s="30">
        <f t="shared" si="2"/>
        <v>138.6</v>
      </c>
      <c r="H12" s="4">
        <f t="shared" si="2"/>
        <v>148.5</v>
      </c>
      <c r="I12" s="18">
        <f>I11*I7</f>
        <v>138.6</v>
      </c>
      <c r="J12" s="31">
        <f>J11*J7</f>
        <v>148.5</v>
      </c>
      <c r="K12" s="30">
        <f>K11*K7</f>
        <v>138.6</v>
      </c>
      <c r="L12" s="4">
        <f>L11*L7</f>
        <v>148.5</v>
      </c>
      <c r="M12" s="4">
        <f>M11*M7</f>
        <v>123.75</v>
      </c>
      <c r="N12" s="41">
        <f t="shared" si="2"/>
        <v>0</v>
      </c>
      <c r="O12" s="30">
        <f t="shared" si="2"/>
        <v>69.3</v>
      </c>
      <c r="P12" s="4">
        <f t="shared" si="2"/>
        <v>277.2</v>
      </c>
      <c r="Q12" s="4">
        <f t="shared" si="2"/>
        <v>69.3</v>
      </c>
      <c r="R12" s="4">
        <f t="shared" si="2"/>
        <v>277.2</v>
      </c>
      <c r="S12" s="41">
        <f t="shared" si="2"/>
        <v>0</v>
      </c>
      <c r="T12" s="30">
        <f aca="true" t="shared" si="3" ref="T12:AL12">T11*T7</f>
        <v>69.3</v>
      </c>
      <c r="U12" s="4">
        <f t="shared" si="3"/>
        <v>356.4</v>
      </c>
      <c r="V12" s="4">
        <f t="shared" si="3"/>
        <v>69.3</v>
      </c>
      <c r="W12" s="4">
        <f t="shared" si="3"/>
        <v>356.4</v>
      </c>
      <c r="X12" s="30">
        <f t="shared" si="3"/>
        <v>69.3</v>
      </c>
      <c r="Y12" s="4">
        <f>Y11*Y7</f>
        <v>356.4</v>
      </c>
      <c r="Z12" s="4">
        <f>Z11*Z7</f>
        <v>61.875</v>
      </c>
      <c r="AA12" s="4">
        <f t="shared" si="3"/>
        <v>277.2</v>
      </c>
      <c r="AB12" s="41">
        <f>AB11*AB7</f>
        <v>0</v>
      </c>
      <c r="AC12" s="30">
        <f t="shared" si="3"/>
        <v>69.3</v>
      </c>
      <c r="AD12" s="4">
        <f t="shared" si="3"/>
        <v>495</v>
      </c>
      <c r="AE12" s="4">
        <f t="shared" si="3"/>
        <v>69.3</v>
      </c>
      <c r="AF12" s="4">
        <f>AF11*AF7</f>
        <v>495</v>
      </c>
      <c r="AG12" s="61">
        <f>AG11*AG7</f>
        <v>0</v>
      </c>
      <c r="AH12" s="30">
        <f t="shared" si="3"/>
        <v>69.3</v>
      </c>
      <c r="AI12" s="4">
        <f t="shared" si="3"/>
        <v>495</v>
      </c>
      <c r="AJ12" s="4">
        <f>AJ11*AJ7</f>
        <v>69.3</v>
      </c>
      <c r="AK12" s="41">
        <f>AK11*AK7</f>
        <v>495</v>
      </c>
      <c r="AL12" s="52">
        <f t="shared" si="3"/>
        <v>61.875</v>
      </c>
      <c r="AM12" s="4">
        <f>AM11*AM7</f>
        <v>495</v>
      </c>
      <c r="AN12" s="41">
        <f>AN11*AN7</f>
        <v>0</v>
      </c>
    </row>
    <row r="13" spans="1:40" s="12" customFormat="1" ht="23.25" customHeight="1">
      <c r="A13" s="66" t="s">
        <v>5</v>
      </c>
      <c r="B13" s="10" t="s">
        <v>9</v>
      </c>
      <c r="C13" s="28">
        <v>2.8</v>
      </c>
      <c r="D13" s="11">
        <v>2.8</v>
      </c>
      <c r="E13" s="11">
        <v>2.8</v>
      </c>
      <c r="F13" s="29">
        <v>2.8</v>
      </c>
      <c r="G13" s="28">
        <v>2.8</v>
      </c>
      <c r="H13" s="11">
        <v>2.8</v>
      </c>
      <c r="I13" s="11">
        <v>2.8</v>
      </c>
      <c r="J13" s="29">
        <v>2.8</v>
      </c>
      <c r="K13" s="28">
        <v>2.8</v>
      </c>
      <c r="L13" s="11">
        <v>2.8</v>
      </c>
      <c r="M13" s="11">
        <v>2.8</v>
      </c>
      <c r="N13" s="29">
        <v>2.6</v>
      </c>
      <c r="O13" s="28">
        <v>2.8</v>
      </c>
      <c r="P13" s="11">
        <v>2.1</v>
      </c>
      <c r="Q13" s="11">
        <v>2.8</v>
      </c>
      <c r="R13" s="11">
        <v>2.1</v>
      </c>
      <c r="S13" s="29">
        <v>2.1</v>
      </c>
      <c r="T13" s="28">
        <v>2.8</v>
      </c>
      <c r="U13" s="11">
        <v>2.1</v>
      </c>
      <c r="V13" s="11">
        <v>2.8</v>
      </c>
      <c r="W13" s="11">
        <v>2.1</v>
      </c>
      <c r="X13" s="28">
        <v>2.8</v>
      </c>
      <c r="Y13" s="11">
        <v>2.1</v>
      </c>
      <c r="Z13" s="11">
        <v>2.8</v>
      </c>
      <c r="AA13" s="11">
        <v>2.6</v>
      </c>
      <c r="AB13" s="29">
        <v>2.6</v>
      </c>
      <c r="AC13" s="28">
        <v>2.8</v>
      </c>
      <c r="AD13" s="11">
        <v>2.1</v>
      </c>
      <c r="AE13" s="11">
        <v>2.8</v>
      </c>
      <c r="AF13" s="11">
        <v>2.1</v>
      </c>
      <c r="AG13" s="60">
        <v>2.1</v>
      </c>
      <c r="AH13" s="28">
        <v>2.8</v>
      </c>
      <c r="AI13" s="11">
        <v>2.1</v>
      </c>
      <c r="AJ13" s="11">
        <v>2.8</v>
      </c>
      <c r="AK13" s="29">
        <v>2.1</v>
      </c>
      <c r="AL13" s="51">
        <v>2.8</v>
      </c>
      <c r="AM13" s="11">
        <v>2.6</v>
      </c>
      <c r="AN13" s="29">
        <v>2.6</v>
      </c>
    </row>
    <row r="14" spans="1:40" ht="23.25" customHeight="1">
      <c r="A14" s="67"/>
      <c r="B14" s="3" t="s">
        <v>14</v>
      </c>
      <c r="C14" s="30">
        <f aca="true" t="shared" si="4" ref="C14:S14">C13*C7</f>
        <v>138.6</v>
      </c>
      <c r="D14" s="18">
        <f>D13*D7</f>
        <v>207.89999999999998</v>
      </c>
      <c r="E14" s="18">
        <f>E13*E7</f>
        <v>138.6</v>
      </c>
      <c r="F14" s="31">
        <f>F13*F7</f>
        <v>207.89999999999998</v>
      </c>
      <c r="G14" s="30">
        <f t="shared" si="4"/>
        <v>138.6</v>
      </c>
      <c r="H14" s="4">
        <f t="shared" si="4"/>
        <v>207.89999999999998</v>
      </c>
      <c r="I14" s="18">
        <f>I13*I7</f>
        <v>138.6</v>
      </c>
      <c r="J14" s="31">
        <f>J13*J7</f>
        <v>207.89999999999998</v>
      </c>
      <c r="K14" s="30">
        <f>K13*K7</f>
        <v>138.6</v>
      </c>
      <c r="L14" s="4">
        <f>L13*L7</f>
        <v>207.89999999999998</v>
      </c>
      <c r="M14" s="4">
        <f>M13*M7</f>
        <v>138.6</v>
      </c>
      <c r="N14" s="41">
        <f t="shared" si="4"/>
        <v>64.35000000000001</v>
      </c>
      <c r="O14" s="30">
        <f t="shared" si="4"/>
        <v>69.3</v>
      </c>
      <c r="P14" s="4">
        <f t="shared" si="4"/>
        <v>291.06</v>
      </c>
      <c r="Q14" s="4">
        <f t="shared" si="4"/>
        <v>69.3</v>
      </c>
      <c r="R14" s="4">
        <f t="shared" si="4"/>
        <v>291.06</v>
      </c>
      <c r="S14" s="41">
        <f t="shared" si="4"/>
        <v>51.975</v>
      </c>
      <c r="T14" s="30">
        <f aca="true" t="shared" si="5" ref="T14:AL14">T13*T7</f>
        <v>69.3</v>
      </c>
      <c r="U14" s="4">
        <f t="shared" si="5"/>
        <v>374.21999999999997</v>
      </c>
      <c r="V14" s="4">
        <f t="shared" si="5"/>
        <v>69.3</v>
      </c>
      <c r="W14" s="4">
        <f t="shared" si="5"/>
        <v>374.21999999999997</v>
      </c>
      <c r="X14" s="30">
        <f t="shared" si="5"/>
        <v>69.3</v>
      </c>
      <c r="Y14" s="4">
        <f>Y13*Y7</f>
        <v>374.21999999999997</v>
      </c>
      <c r="Z14" s="4">
        <f>Z13*Z7</f>
        <v>69.3</v>
      </c>
      <c r="AA14" s="4">
        <f t="shared" si="5"/>
        <v>360.36</v>
      </c>
      <c r="AB14" s="41">
        <f>AB13*AB7</f>
        <v>64.35000000000001</v>
      </c>
      <c r="AC14" s="30">
        <f t="shared" si="5"/>
        <v>69.3</v>
      </c>
      <c r="AD14" s="4">
        <f t="shared" si="5"/>
        <v>519.75</v>
      </c>
      <c r="AE14" s="4">
        <f t="shared" si="5"/>
        <v>69.3</v>
      </c>
      <c r="AF14" s="4">
        <f>AF13*AF7</f>
        <v>519.75</v>
      </c>
      <c r="AG14" s="61">
        <f>AG13*AG7</f>
        <v>51.975</v>
      </c>
      <c r="AH14" s="30">
        <f t="shared" si="5"/>
        <v>69.3</v>
      </c>
      <c r="AI14" s="4">
        <f t="shared" si="5"/>
        <v>519.75</v>
      </c>
      <c r="AJ14" s="4">
        <f>AJ13*AJ7</f>
        <v>69.3</v>
      </c>
      <c r="AK14" s="41">
        <f>AK13*AK7</f>
        <v>519.75</v>
      </c>
      <c r="AL14" s="52">
        <f t="shared" si="5"/>
        <v>69.3</v>
      </c>
      <c r="AM14" s="4">
        <f>AM13*AM7</f>
        <v>643.5</v>
      </c>
      <c r="AN14" s="41">
        <f>AN13*AN7</f>
        <v>64.35000000000001</v>
      </c>
    </row>
    <row r="15" spans="1:40" s="12" customFormat="1" ht="23.25" customHeight="1">
      <c r="A15" s="66" t="s">
        <v>6</v>
      </c>
      <c r="B15" s="10" t="s">
        <v>9</v>
      </c>
      <c r="C15" s="28">
        <v>2.5</v>
      </c>
      <c r="D15" s="11">
        <v>2.8</v>
      </c>
      <c r="E15" s="11">
        <v>2.5</v>
      </c>
      <c r="F15" s="29">
        <v>2.8</v>
      </c>
      <c r="G15" s="28">
        <v>2.5</v>
      </c>
      <c r="H15" s="11">
        <v>2.8</v>
      </c>
      <c r="I15" s="11">
        <v>2.5</v>
      </c>
      <c r="J15" s="29">
        <v>2.8</v>
      </c>
      <c r="K15" s="28">
        <v>2.5</v>
      </c>
      <c r="L15" s="11">
        <v>2.8</v>
      </c>
      <c r="M15" s="11">
        <v>2.5</v>
      </c>
      <c r="N15" s="29">
        <v>2</v>
      </c>
      <c r="O15" s="28">
        <v>2.5</v>
      </c>
      <c r="P15" s="11">
        <v>2.1</v>
      </c>
      <c r="Q15" s="11">
        <v>2.5</v>
      </c>
      <c r="R15" s="11">
        <v>2.1</v>
      </c>
      <c r="S15" s="29">
        <v>2.1</v>
      </c>
      <c r="T15" s="28">
        <v>2.5</v>
      </c>
      <c r="U15" s="11">
        <v>2.1</v>
      </c>
      <c r="V15" s="11">
        <v>2.5</v>
      </c>
      <c r="W15" s="11">
        <v>2.1</v>
      </c>
      <c r="X15" s="28">
        <v>2.5</v>
      </c>
      <c r="Y15" s="11">
        <v>2.1</v>
      </c>
      <c r="Z15" s="11">
        <v>2.5</v>
      </c>
      <c r="AA15" s="11">
        <v>2.3</v>
      </c>
      <c r="AB15" s="29">
        <v>2.3</v>
      </c>
      <c r="AC15" s="28">
        <v>2.5</v>
      </c>
      <c r="AD15" s="11">
        <v>2.1</v>
      </c>
      <c r="AE15" s="11">
        <v>2.5</v>
      </c>
      <c r="AF15" s="11">
        <v>2.1</v>
      </c>
      <c r="AG15" s="60">
        <v>2.1</v>
      </c>
      <c r="AH15" s="28">
        <v>2.5</v>
      </c>
      <c r="AI15" s="11">
        <v>2.1</v>
      </c>
      <c r="AJ15" s="11">
        <v>2.5</v>
      </c>
      <c r="AK15" s="29">
        <v>2.1</v>
      </c>
      <c r="AL15" s="51">
        <v>2.5</v>
      </c>
      <c r="AM15" s="11">
        <v>2.3</v>
      </c>
      <c r="AN15" s="29">
        <v>2.3</v>
      </c>
    </row>
    <row r="16" spans="1:40" ht="23.25" customHeight="1">
      <c r="A16" s="67"/>
      <c r="B16" s="3" t="s">
        <v>14</v>
      </c>
      <c r="C16" s="30">
        <f aca="true" t="shared" si="6" ref="C16:S16">C15*C7</f>
        <v>123.75</v>
      </c>
      <c r="D16" s="18">
        <f>D15*D7</f>
        <v>207.89999999999998</v>
      </c>
      <c r="E16" s="18">
        <f>E15*E7</f>
        <v>123.75</v>
      </c>
      <c r="F16" s="31">
        <f>F15*F7</f>
        <v>207.89999999999998</v>
      </c>
      <c r="G16" s="30">
        <f t="shared" si="6"/>
        <v>123.75</v>
      </c>
      <c r="H16" s="4">
        <f t="shared" si="6"/>
        <v>207.89999999999998</v>
      </c>
      <c r="I16" s="18">
        <f>I15*I7</f>
        <v>123.75</v>
      </c>
      <c r="J16" s="31">
        <f>J15*J7</f>
        <v>207.89999999999998</v>
      </c>
      <c r="K16" s="30">
        <f>K15*K7</f>
        <v>123.75</v>
      </c>
      <c r="L16" s="4">
        <f>L15*L7</f>
        <v>207.89999999999998</v>
      </c>
      <c r="M16" s="4">
        <f>M15*M7</f>
        <v>123.75</v>
      </c>
      <c r="N16" s="41">
        <f t="shared" si="6"/>
        <v>49.5</v>
      </c>
      <c r="O16" s="30">
        <f t="shared" si="6"/>
        <v>61.875</v>
      </c>
      <c r="P16" s="4">
        <f t="shared" si="6"/>
        <v>291.06</v>
      </c>
      <c r="Q16" s="4">
        <f t="shared" si="6"/>
        <v>61.875</v>
      </c>
      <c r="R16" s="4">
        <f t="shared" si="6"/>
        <v>291.06</v>
      </c>
      <c r="S16" s="41">
        <f t="shared" si="6"/>
        <v>51.975</v>
      </c>
      <c r="T16" s="30">
        <f aca="true" t="shared" si="7" ref="T16:AL16">T15*T7</f>
        <v>61.875</v>
      </c>
      <c r="U16" s="4">
        <f t="shared" si="7"/>
        <v>374.21999999999997</v>
      </c>
      <c r="V16" s="4">
        <f t="shared" si="7"/>
        <v>61.875</v>
      </c>
      <c r="W16" s="4">
        <f t="shared" si="7"/>
        <v>374.21999999999997</v>
      </c>
      <c r="X16" s="30">
        <f t="shared" si="7"/>
        <v>61.875</v>
      </c>
      <c r="Y16" s="4">
        <f>Y15*Y7</f>
        <v>374.21999999999997</v>
      </c>
      <c r="Z16" s="4">
        <f>Z15*Z7</f>
        <v>61.875</v>
      </c>
      <c r="AA16" s="4">
        <f t="shared" si="7"/>
        <v>318.78</v>
      </c>
      <c r="AB16" s="41">
        <f>AB15*AB7</f>
        <v>56.925</v>
      </c>
      <c r="AC16" s="30">
        <f t="shared" si="7"/>
        <v>61.875</v>
      </c>
      <c r="AD16" s="4">
        <f t="shared" si="7"/>
        <v>519.75</v>
      </c>
      <c r="AE16" s="4">
        <f t="shared" si="7"/>
        <v>61.875</v>
      </c>
      <c r="AF16" s="4">
        <f>AF15*AF7</f>
        <v>519.75</v>
      </c>
      <c r="AG16" s="61">
        <f>AG15*AG7</f>
        <v>51.975</v>
      </c>
      <c r="AH16" s="30">
        <f t="shared" si="7"/>
        <v>61.875</v>
      </c>
      <c r="AI16" s="4">
        <f t="shared" si="7"/>
        <v>519.75</v>
      </c>
      <c r="AJ16" s="4">
        <f>AJ15*AJ7</f>
        <v>61.875</v>
      </c>
      <c r="AK16" s="41">
        <f>AK15*AK7</f>
        <v>519.75</v>
      </c>
      <c r="AL16" s="52">
        <f t="shared" si="7"/>
        <v>61.875</v>
      </c>
      <c r="AM16" s="4">
        <f>AM15*AM7</f>
        <v>569.25</v>
      </c>
      <c r="AN16" s="41">
        <f>AN15*AN7</f>
        <v>56.925</v>
      </c>
    </row>
    <row r="17" spans="1:40" s="12" customFormat="1" ht="23.25" customHeight="1">
      <c r="A17" s="66" t="s">
        <v>7</v>
      </c>
      <c r="B17" s="10" t="s">
        <v>9</v>
      </c>
      <c r="C17" s="28">
        <v>2.6</v>
      </c>
      <c r="D17" s="11">
        <v>2.8</v>
      </c>
      <c r="E17" s="11">
        <v>2.6</v>
      </c>
      <c r="F17" s="29">
        <v>2.8</v>
      </c>
      <c r="G17" s="28">
        <v>2.6</v>
      </c>
      <c r="H17" s="11">
        <v>2.8</v>
      </c>
      <c r="I17" s="11">
        <v>2.6</v>
      </c>
      <c r="J17" s="29">
        <v>2.8</v>
      </c>
      <c r="K17" s="28">
        <v>2.6</v>
      </c>
      <c r="L17" s="11">
        <v>2.8</v>
      </c>
      <c r="M17" s="11">
        <v>2.6</v>
      </c>
      <c r="N17" s="29">
        <v>2.4</v>
      </c>
      <c r="O17" s="28">
        <v>2.6</v>
      </c>
      <c r="P17" s="11">
        <v>2.1</v>
      </c>
      <c r="Q17" s="11">
        <v>2.6</v>
      </c>
      <c r="R17" s="11">
        <v>2.1</v>
      </c>
      <c r="S17" s="29">
        <v>2.1</v>
      </c>
      <c r="T17" s="28">
        <v>2.6</v>
      </c>
      <c r="U17" s="11">
        <v>2.1</v>
      </c>
      <c r="V17" s="11">
        <v>2.6</v>
      </c>
      <c r="W17" s="11">
        <v>2.1</v>
      </c>
      <c r="X17" s="28">
        <v>2.6</v>
      </c>
      <c r="Y17" s="11">
        <v>2.1</v>
      </c>
      <c r="Z17" s="11">
        <v>2.6</v>
      </c>
      <c r="AA17" s="11">
        <v>2.4</v>
      </c>
      <c r="AB17" s="29">
        <v>2.4</v>
      </c>
      <c r="AC17" s="28">
        <v>2.6</v>
      </c>
      <c r="AD17" s="11">
        <v>2.1</v>
      </c>
      <c r="AE17" s="11">
        <v>2.6</v>
      </c>
      <c r="AF17" s="11">
        <v>2.1</v>
      </c>
      <c r="AG17" s="60">
        <v>2.1</v>
      </c>
      <c r="AH17" s="28">
        <v>2.6</v>
      </c>
      <c r="AI17" s="11">
        <v>2.1</v>
      </c>
      <c r="AJ17" s="11">
        <v>2.6</v>
      </c>
      <c r="AK17" s="29">
        <v>2.1</v>
      </c>
      <c r="AL17" s="51">
        <v>2.6</v>
      </c>
      <c r="AM17" s="11">
        <v>2.4</v>
      </c>
      <c r="AN17" s="29">
        <v>2.4</v>
      </c>
    </row>
    <row r="18" spans="1:40" ht="23.25" customHeight="1">
      <c r="A18" s="67"/>
      <c r="B18" s="3" t="s">
        <v>14</v>
      </c>
      <c r="C18" s="30">
        <f aca="true" t="shared" si="8" ref="C18:S18">C17*C7</f>
        <v>128.70000000000002</v>
      </c>
      <c r="D18" s="18">
        <f>D17*D7</f>
        <v>207.89999999999998</v>
      </c>
      <c r="E18" s="18">
        <f>E17*E7</f>
        <v>128.70000000000002</v>
      </c>
      <c r="F18" s="31">
        <f>F17*F7</f>
        <v>207.89999999999998</v>
      </c>
      <c r="G18" s="30">
        <f t="shared" si="8"/>
        <v>128.70000000000002</v>
      </c>
      <c r="H18" s="4">
        <f t="shared" si="8"/>
        <v>207.89999999999998</v>
      </c>
      <c r="I18" s="18">
        <f>I17*I7</f>
        <v>128.70000000000002</v>
      </c>
      <c r="J18" s="31">
        <f>J17*J7</f>
        <v>207.89999999999998</v>
      </c>
      <c r="K18" s="30">
        <f>K17*K7</f>
        <v>128.70000000000002</v>
      </c>
      <c r="L18" s="4">
        <f>L17*L7</f>
        <v>207.89999999999998</v>
      </c>
      <c r="M18" s="4">
        <f>M17*M7</f>
        <v>128.70000000000002</v>
      </c>
      <c r="N18" s="41">
        <f t="shared" si="8"/>
        <v>59.4</v>
      </c>
      <c r="O18" s="30">
        <f t="shared" si="8"/>
        <v>64.35000000000001</v>
      </c>
      <c r="P18" s="4">
        <f t="shared" si="8"/>
        <v>291.06</v>
      </c>
      <c r="Q18" s="4">
        <f t="shared" si="8"/>
        <v>64.35000000000001</v>
      </c>
      <c r="R18" s="4">
        <f t="shared" si="8"/>
        <v>291.06</v>
      </c>
      <c r="S18" s="41">
        <f t="shared" si="8"/>
        <v>51.975</v>
      </c>
      <c r="T18" s="30">
        <f aca="true" t="shared" si="9" ref="T18:AL18">T17*T7</f>
        <v>64.35000000000001</v>
      </c>
      <c r="U18" s="4">
        <f t="shared" si="9"/>
        <v>374.21999999999997</v>
      </c>
      <c r="V18" s="4">
        <f t="shared" si="9"/>
        <v>64.35000000000001</v>
      </c>
      <c r="W18" s="4">
        <f t="shared" si="9"/>
        <v>374.21999999999997</v>
      </c>
      <c r="X18" s="30">
        <f t="shared" si="9"/>
        <v>64.35000000000001</v>
      </c>
      <c r="Y18" s="4">
        <f>Y17*Y7</f>
        <v>374.21999999999997</v>
      </c>
      <c r="Z18" s="4">
        <f>Z17*Z7</f>
        <v>64.35000000000001</v>
      </c>
      <c r="AA18" s="4">
        <f t="shared" si="9"/>
        <v>332.64</v>
      </c>
      <c r="AB18" s="41">
        <f>AB17*AB7</f>
        <v>59.4</v>
      </c>
      <c r="AC18" s="30">
        <f t="shared" si="9"/>
        <v>64.35000000000001</v>
      </c>
      <c r="AD18" s="4">
        <f t="shared" si="9"/>
        <v>519.75</v>
      </c>
      <c r="AE18" s="4">
        <f t="shared" si="9"/>
        <v>64.35000000000001</v>
      </c>
      <c r="AF18" s="4">
        <f>AF17*AF7</f>
        <v>519.75</v>
      </c>
      <c r="AG18" s="61">
        <f>AG17*AG7</f>
        <v>51.975</v>
      </c>
      <c r="AH18" s="30">
        <f t="shared" si="9"/>
        <v>64.35000000000001</v>
      </c>
      <c r="AI18" s="4">
        <f t="shared" si="9"/>
        <v>519.75</v>
      </c>
      <c r="AJ18" s="4">
        <f>AJ17*AJ7</f>
        <v>64.35000000000001</v>
      </c>
      <c r="AK18" s="41">
        <f>AK17*AK7</f>
        <v>519.75</v>
      </c>
      <c r="AL18" s="52">
        <f t="shared" si="9"/>
        <v>64.35000000000001</v>
      </c>
      <c r="AM18" s="4">
        <f>AM17*AM7</f>
        <v>594</v>
      </c>
      <c r="AN18" s="41">
        <f>AN17*AN7</f>
        <v>59.4</v>
      </c>
    </row>
    <row r="19" spans="1:40" s="12" customFormat="1" ht="23.25" customHeight="1">
      <c r="A19" s="66" t="s">
        <v>13</v>
      </c>
      <c r="B19" s="10" t="s">
        <v>9</v>
      </c>
      <c r="C19" s="28">
        <v>2.5</v>
      </c>
      <c r="D19" s="11">
        <v>2.1</v>
      </c>
      <c r="E19" s="11">
        <v>2.5</v>
      </c>
      <c r="F19" s="29">
        <v>2.1</v>
      </c>
      <c r="G19" s="28">
        <v>2.5</v>
      </c>
      <c r="H19" s="11">
        <v>2.1</v>
      </c>
      <c r="I19" s="11">
        <v>2.5</v>
      </c>
      <c r="J19" s="29">
        <v>2.1</v>
      </c>
      <c r="K19" s="28">
        <v>2.5</v>
      </c>
      <c r="L19" s="11">
        <v>2.1</v>
      </c>
      <c r="M19" s="11">
        <v>2.5</v>
      </c>
      <c r="N19" s="29">
        <v>2</v>
      </c>
      <c r="O19" s="28">
        <v>2.5</v>
      </c>
      <c r="P19" s="11">
        <v>2.1</v>
      </c>
      <c r="Q19" s="11">
        <v>2.5</v>
      </c>
      <c r="R19" s="11">
        <v>2.1</v>
      </c>
      <c r="S19" s="29">
        <v>2.1</v>
      </c>
      <c r="T19" s="28">
        <v>2.5</v>
      </c>
      <c r="U19" s="11">
        <v>2.1</v>
      </c>
      <c r="V19" s="11">
        <v>2.5</v>
      </c>
      <c r="W19" s="11">
        <v>2.1</v>
      </c>
      <c r="X19" s="28">
        <v>2.5</v>
      </c>
      <c r="Y19" s="11">
        <v>2.1</v>
      </c>
      <c r="Z19" s="11">
        <v>2.5</v>
      </c>
      <c r="AA19" s="11">
        <v>2.3</v>
      </c>
      <c r="AB19" s="29">
        <v>2.3</v>
      </c>
      <c r="AC19" s="28">
        <v>2.5</v>
      </c>
      <c r="AD19" s="11">
        <v>2.1</v>
      </c>
      <c r="AE19" s="11">
        <v>2.5</v>
      </c>
      <c r="AF19" s="11">
        <v>2.1</v>
      </c>
      <c r="AG19" s="60">
        <v>2.1</v>
      </c>
      <c r="AH19" s="28">
        <v>2.5</v>
      </c>
      <c r="AI19" s="11">
        <v>2.1</v>
      </c>
      <c r="AJ19" s="11">
        <v>2.5</v>
      </c>
      <c r="AK19" s="29">
        <v>2.1</v>
      </c>
      <c r="AL19" s="51">
        <v>2.5</v>
      </c>
      <c r="AM19" s="11">
        <v>2.3</v>
      </c>
      <c r="AN19" s="29">
        <v>2.3</v>
      </c>
    </row>
    <row r="20" spans="1:40" ht="23.25" customHeight="1">
      <c r="A20" s="67"/>
      <c r="B20" s="3" t="s">
        <v>14</v>
      </c>
      <c r="C20" s="30">
        <f aca="true" t="shared" si="10" ref="C20:S20">C19*C7</f>
        <v>123.75</v>
      </c>
      <c r="D20" s="18">
        <f>D19*D7</f>
        <v>155.925</v>
      </c>
      <c r="E20" s="18">
        <f>E19*E7</f>
        <v>123.75</v>
      </c>
      <c r="F20" s="31">
        <f>F19*F7</f>
        <v>155.925</v>
      </c>
      <c r="G20" s="30">
        <f t="shared" si="10"/>
        <v>123.75</v>
      </c>
      <c r="H20" s="4">
        <f t="shared" si="10"/>
        <v>155.925</v>
      </c>
      <c r="I20" s="18">
        <f>I19*I7</f>
        <v>123.75</v>
      </c>
      <c r="J20" s="31">
        <f>J19*J7</f>
        <v>155.925</v>
      </c>
      <c r="K20" s="30">
        <f>K19*K7</f>
        <v>123.75</v>
      </c>
      <c r="L20" s="4">
        <f>L19*L7</f>
        <v>155.925</v>
      </c>
      <c r="M20" s="4">
        <f>M19*M7</f>
        <v>123.75</v>
      </c>
      <c r="N20" s="41">
        <f t="shared" si="10"/>
        <v>49.5</v>
      </c>
      <c r="O20" s="30">
        <f t="shared" si="10"/>
        <v>61.875</v>
      </c>
      <c r="P20" s="4">
        <f t="shared" si="10"/>
        <v>291.06</v>
      </c>
      <c r="Q20" s="4">
        <f t="shared" si="10"/>
        <v>61.875</v>
      </c>
      <c r="R20" s="4">
        <f t="shared" si="10"/>
        <v>291.06</v>
      </c>
      <c r="S20" s="41">
        <f t="shared" si="10"/>
        <v>51.975</v>
      </c>
      <c r="T20" s="30">
        <f aca="true" t="shared" si="11" ref="T20:AL20">T19*T7</f>
        <v>61.875</v>
      </c>
      <c r="U20" s="4">
        <f t="shared" si="11"/>
        <v>374.21999999999997</v>
      </c>
      <c r="V20" s="4">
        <f t="shared" si="11"/>
        <v>61.875</v>
      </c>
      <c r="W20" s="4">
        <f t="shared" si="11"/>
        <v>374.21999999999997</v>
      </c>
      <c r="X20" s="30">
        <f t="shared" si="11"/>
        <v>61.875</v>
      </c>
      <c r="Y20" s="4">
        <f>Y19*Y7</f>
        <v>374.21999999999997</v>
      </c>
      <c r="Z20" s="4">
        <f>Z19*Z7</f>
        <v>61.875</v>
      </c>
      <c r="AA20" s="4">
        <f t="shared" si="11"/>
        <v>318.78</v>
      </c>
      <c r="AB20" s="41">
        <f>AB19*AB7</f>
        <v>56.925</v>
      </c>
      <c r="AC20" s="30">
        <f t="shared" si="11"/>
        <v>61.875</v>
      </c>
      <c r="AD20" s="4">
        <f t="shared" si="11"/>
        <v>519.75</v>
      </c>
      <c r="AE20" s="4">
        <f t="shared" si="11"/>
        <v>61.875</v>
      </c>
      <c r="AF20" s="4">
        <f>AF19*AF7</f>
        <v>519.75</v>
      </c>
      <c r="AG20" s="61">
        <f>AG19*AG7</f>
        <v>51.975</v>
      </c>
      <c r="AH20" s="30">
        <f t="shared" si="11"/>
        <v>61.875</v>
      </c>
      <c r="AI20" s="4">
        <f t="shared" si="11"/>
        <v>519.75</v>
      </c>
      <c r="AJ20" s="4">
        <f>AJ19*AJ7</f>
        <v>61.875</v>
      </c>
      <c r="AK20" s="41">
        <f>AK19*AK7</f>
        <v>519.75</v>
      </c>
      <c r="AL20" s="52">
        <f t="shared" si="11"/>
        <v>61.875</v>
      </c>
      <c r="AM20" s="4">
        <f>AM19*AM7</f>
        <v>569.25</v>
      </c>
      <c r="AN20" s="41">
        <f>AN19*AN7</f>
        <v>56.925</v>
      </c>
    </row>
    <row r="21" spans="1:40" s="12" customFormat="1" ht="23.25" customHeight="1">
      <c r="A21" s="66" t="s">
        <v>11</v>
      </c>
      <c r="B21" s="10" t="s">
        <v>9</v>
      </c>
      <c r="C21" s="28">
        <v>8</v>
      </c>
      <c r="D21" s="11">
        <v>8</v>
      </c>
      <c r="E21" s="11">
        <v>8</v>
      </c>
      <c r="F21" s="29">
        <v>8</v>
      </c>
      <c r="G21" s="28">
        <v>8</v>
      </c>
      <c r="H21" s="11">
        <v>8</v>
      </c>
      <c r="I21" s="11">
        <v>8</v>
      </c>
      <c r="J21" s="29">
        <v>8</v>
      </c>
      <c r="K21" s="28">
        <v>8</v>
      </c>
      <c r="L21" s="11">
        <v>8</v>
      </c>
      <c r="M21" s="11">
        <v>8</v>
      </c>
      <c r="N21" s="29">
        <v>8</v>
      </c>
      <c r="O21" s="28">
        <v>8</v>
      </c>
      <c r="P21" s="11">
        <v>8</v>
      </c>
      <c r="Q21" s="11">
        <v>8</v>
      </c>
      <c r="R21" s="11">
        <v>8</v>
      </c>
      <c r="S21" s="29">
        <v>8</v>
      </c>
      <c r="T21" s="28">
        <v>8</v>
      </c>
      <c r="U21" s="11">
        <v>8</v>
      </c>
      <c r="V21" s="11">
        <v>8</v>
      </c>
      <c r="W21" s="11">
        <v>8</v>
      </c>
      <c r="X21" s="28">
        <v>8</v>
      </c>
      <c r="Y21" s="11">
        <v>8</v>
      </c>
      <c r="Z21" s="11">
        <v>8</v>
      </c>
      <c r="AA21" s="11">
        <v>8</v>
      </c>
      <c r="AB21" s="29">
        <v>8</v>
      </c>
      <c r="AC21" s="28">
        <v>8</v>
      </c>
      <c r="AD21" s="11">
        <v>8</v>
      </c>
      <c r="AE21" s="11">
        <v>8</v>
      </c>
      <c r="AF21" s="11">
        <v>8</v>
      </c>
      <c r="AG21" s="60">
        <v>8</v>
      </c>
      <c r="AH21" s="28">
        <v>8</v>
      </c>
      <c r="AI21" s="11">
        <v>8</v>
      </c>
      <c r="AJ21" s="11">
        <v>8</v>
      </c>
      <c r="AK21" s="29">
        <v>8</v>
      </c>
      <c r="AL21" s="51">
        <v>8</v>
      </c>
      <c r="AM21" s="11">
        <v>8</v>
      </c>
      <c r="AN21" s="29">
        <v>8</v>
      </c>
    </row>
    <row r="22" spans="1:40" ht="23.25" customHeight="1">
      <c r="A22" s="67"/>
      <c r="B22" s="3" t="s">
        <v>14</v>
      </c>
      <c r="C22" s="30">
        <f aca="true" t="shared" si="12" ref="C22:S22">C21*C7</f>
        <v>396</v>
      </c>
      <c r="D22" s="18">
        <f>D21*D7</f>
        <v>594</v>
      </c>
      <c r="E22" s="18">
        <f>E21*E7</f>
        <v>396</v>
      </c>
      <c r="F22" s="31">
        <f>F21*F7</f>
        <v>594</v>
      </c>
      <c r="G22" s="30">
        <f t="shared" si="12"/>
        <v>396</v>
      </c>
      <c r="H22" s="4">
        <f t="shared" si="12"/>
        <v>594</v>
      </c>
      <c r="I22" s="18">
        <f>I21*I7</f>
        <v>396</v>
      </c>
      <c r="J22" s="31">
        <f>J21*J7</f>
        <v>594</v>
      </c>
      <c r="K22" s="30">
        <f>K21*K7</f>
        <v>396</v>
      </c>
      <c r="L22" s="4">
        <f>L21*L7</f>
        <v>594</v>
      </c>
      <c r="M22" s="4">
        <f>M21*M7</f>
        <v>396</v>
      </c>
      <c r="N22" s="41">
        <f t="shared" si="12"/>
        <v>198</v>
      </c>
      <c r="O22" s="30">
        <f t="shared" si="12"/>
        <v>198</v>
      </c>
      <c r="P22" s="4">
        <f t="shared" si="12"/>
        <v>1108.8</v>
      </c>
      <c r="Q22" s="4">
        <f t="shared" si="12"/>
        <v>198</v>
      </c>
      <c r="R22" s="4">
        <f t="shared" si="12"/>
        <v>1108.8</v>
      </c>
      <c r="S22" s="41">
        <f t="shared" si="12"/>
        <v>198</v>
      </c>
      <c r="T22" s="30">
        <f aca="true" t="shared" si="13" ref="T22:AL22">T21*T7</f>
        <v>198</v>
      </c>
      <c r="U22" s="4">
        <f t="shared" si="13"/>
        <v>1425.6</v>
      </c>
      <c r="V22" s="4">
        <f t="shared" si="13"/>
        <v>198</v>
      </c>
      <c r="W22" s="4">
        <f t="shared" si="13"/>
        <v>1425.6</v>
      </c>
      <c r="X22" s="30">
        <f t="shared" si="13"/>
        <v>198</v>
      </c>
      <c r="Y22" s="4">
        <f>Y21*Y7</f>
        <v>1425.6</v>
      </c>
      <c r="Z22" s="4">
        <f>Z21*Z7</f>
        <v>198</v>
      </c>
      <c r="AA22" s="4">
        <f t="shared" si="13"/>
        <v>1108.8</v>
      </c>
      <c r="AB22" s="41">
        <f>AB21*AB7</f>
        <v>198</v>
      </c>
      <c r="AC22" s="30">
        <f t="shared" si="13"/>
        <v>198</v>
      </c>
      <c r="AD22" s="4">
        <f t="shared" si="13"/>
        <v>1980</v>
      </c>
      <c r="AE22" s="4">
        <f t="shared" si="13"/>
        <v>198</v>
      </c>
      <c r="AF22" s="4">
        <f>AF21*AF7</f>
        <v>1980</v>
      </c>
      <c r="AG22" s="61">
        <f>AG21*AG7</f>
        <v>198</v>
      </c>
      <c r="AH22" s="30">
        <f t="shared" si="13"/>
        <v>198</v>
      </c>
      <c r="AI22" s="4">
        <f t="shared" si="13"/>
        <v>1980</v>
      </c>
      <c r="AJ22" s="4">
        <f>AJ21*AJ7</f>
        <v>198</v>
      </c>
      <c r="AK22" s="41">
        <f>AK21*AK7</f>
        <v>1980</v>
      </c>
      <c r="AL22" s="52">
        <f t="shared" si="13"/>
        <v>198</v>
      </c>
      <c r="AM22" s="4">
        <f>AM21*AM7</f>
        <v>1980</v>
      </c>
      <c r="AN22" s="41">
        <f>AN21*AN7</f>
        <v>198</v>
      </c>
    </row>
    <row r="23" spans="1:40" s="12" customFormat="1" ht="23.25" customHeight="1">
      <c r="A23" s="66" t="s">
        <v>20</v>
      </c>
      <c r="B23" s="10" t="s">
        <v>9</v>
      </c>
      <c r="C23" s="28">
        <v>2.8</v>
      </c>
      <c r="D23" s="11">
        <v>2.6</v>
      </c>
      <c r="E23" s="11">
        <v>2.8</v>
      </c>
      <c r="F23" s="29">
        <v>2.6</v>
      </c>
      <c r="G23" s="28">
        <v>2.8</v>
      </c>
      <c r="H23" s="11">
        <v>2.6</v>
      </c>
      <c r="I23" s="11">
        <v>2.8</v>
      </c>
      <c r="J23" s="29">
        <v>2.6</v>
      </c>
      <c r="K23" s="28">
        <v>2.8</v>
      </c>
      <c r="L23" s="11">
        <v>2.6</v>
      </c>
      <c r="M23" s="11">
        <v>2.8</v>
      </c>
      <c r="N23" s="29">
        <v>2.6</v>
      </c>
      <c r="O23" s="28">
        <v>2.8</v>
      </c>
      <c r="P23" s="11">
        <v>2.6</v>
      </c>
      <c r="Q23" s="11">
        <v>2.8</v>
      </c>
      <c r="R23" s="11">
        <v>2.6</v>
      </c>
      <c r="S23" s="29">
        <v>2.6</v>
      </c>
      <c r="T23" s="28">
        <v>2.8</v>
      </c>
      <c r="U23" s="11">
        <v>2.6</v>
      </c>
      <c r="V23" s="11">
        <v>2.8</v>
      </c>
      <c r="W23" s="11">
        <v>2.6</v>
      </c>
      <c r="X23" s="28">
        <v>2.8</v>
      </c>
      <c r="Y23" s="11">
        <v>2.6</v>
      </c>
      <c r="Z23" s="11">
        <v>2.8</v>
      </c>
      <c r="AA23" s="11">
        <v>2.6</v>
      </c>
      <c r="AB23" s="29">
        <v>2.6</v>
      </c>
      <c r="AC23" s="28">
        <v>2.8</v>
      </c>
      <c r="AD23" s="11">
        <v>2.6</v>
      </c>
      <c r="AE23" s="11">
        <v>2.8</v>
      </c>
      <c r="AF23" s="11">
        <v>2.6</v>
      </c>
      <c r="AG23" s="60">
        <v>2.6</v>
      </c>
      <c r="AH23" s="28">
        <v>2.8</v>
      </c>
      <c r="AI23" s="11">
        <v>2.6</v>
      </c>
      <c r="AJ23" s="11">
        <v>2.8</v>
      </c>
      <c r="AK23" s="29">
        <v>2.6</v>
      </c>
      <c r="AL23" s="51">
        <v>2.8</v>
      </c>
      <c r="AM23" s="11">
        <v>2.6</v>
      </c>
      <c r="AN23" s="29">
        <v>2.6</v>
      </c>
    </row>
    <row r="24" spans="1:40" ht="23.25" customHeight="1">
      <c r="A24" s="67"/>
      <c r="B24" s="3" t="s">
        <v>14</v>
      </c>
      <c r="C24" s="30">
        <f aca="true" t="shared" si="14" ref="C24:S24">C23*C7</f>
        <v>138.6</v>
      </c>
      <c r="D24" s="18">
        <f>D23*D7</f>
        <v>193.05</v>
      </c>
      <c r="E24" s="18">
        <f>E23*E7</f>
        <v>138.6</v>
      </c>
      <c r="F24" s="31">
        <f>F23*F7</f>
        <v>193.05</v>
      </c>
      <c r="G24" s="30">
        <f t="shared" si="14"/>
        <v>138.6</v>
      </c>
      <c r="H24" s="4">
        <f t="shared" si="14"/>
        <v>193.05</v>
      </c>
      <c r="I24" s="18">
        <f>I23*I7</f>
        <v>138.6</v>
      </c>
      <c r="J24" s="31">
        <f>J23*J7</f>
        <v>193.05</v>
      </c>
      <c r="K24" s="30">
        <f>K23*K7</f>
        <v>138.6</v>
      </c>
      <c r="L24" s="4">
        <f>L23*L7</f>
        <v>193.05</v>
      </c>
      <c r="M24" s="4">
        <f>M23*M7</f>
        <v>138.6</v>
      </c>
      <c r="N24" s="41">
        <f t="shared" si="14"/>
        <v>64.35000000000001</v>
      </c>
      <c r="O24" s="30">
        <f t="shared" si="14"/>
        <v>69.3</v>
      </c>
      <c r="P24" s="4">
        <f t="shared" si="14"/>
        <v>360.36</v>
      </c>
      <c r="Q24" s="4">
        <f t="shared" si="14"/>
        <v>69.3</v>
      </c>
      <c r="R24" s="4">
        <f t="shared" si="14"/>
        <v>360.36</v>
      </c>
      <c r="S24" s="41">
        <f t="shared" si="14"/>
        <v>64.35000000000001</v>
      </c>
      <c r="T24" s="30">
        <f aca="true" t="shared" si="15" ref="T24:AL24">T23*T7</f>
        <v>69.3</v>
      </c>
      <c r="U24" s="4">
        <f t="shared" si="15"/>
        <v>463.32</v>
      </c>
      <c r="V24" s="4">
        <f t="shared" si="15"/>
        <v>69.3</v>
      </c>
      <c r="W24" s="4">
        <f t="shared" si="15"/>
        <v>463.32</v>
      </c>
      <c r="X24" s="30">
        <f t="shared" si="15"/>
        <v>69.3</v>
      </c>
      <c r="Y24" s="4">
        <f>Y23*Y7</f>
        <v>463.32</v>
      </c>
      <c r="Z24" s="4">
        <f>Z23*Z7</f>
        <v>69.3</v>
      </c>
      <c r="AA24" s="4">
        <f t="shared" si="15"/>
        <v>360.36</v>
      </c>
      <c r="AB24" s="41">
        <f>AB23*AB7</f>
        <v>64.35000000000001</v>
      </c>
      <c r="AC24" s="30">
        <f t="shared" si="15"/>
        <v>69.3</v>
      </c>
      <c r="AD24" s="4">
        <f t="shared" si="15"/>
        <v>643.5</v>
      </c>
      <c r="AE24" s="4">
        <f t="shared" si="15"/>
        <v>69.3</v>
      </c>
      <c r="AF24" s="4">
        <f>AF23*AF7</f>
        <v>643.5</v>
      </c>
      <c r="AG24" s="61">
        <f>AG23*AG7</f>
        <v>64.35000000000001</v>
      </c>
      <c r="AH24" s="30">
        <f t="shared" si="15"/>
        <v>69.3</v>
      </c>
      <c r="AI24" s="4">
        <f t="shared" si="15"/>
        <v>643.5</v>
      </c>
      <c r="AJ24" s="4">
        <f>AJ23*AJ7</f>
        <v>69.3</v>
      </c>
      <c r="AK24" s="41">
        <f>AK23*AK7</f>
        <v>643.5</v>
      </c>
      <c r="AL24" s="52">
        <f t="shared" si="15"/>
        <v>69.3</v>
      </c>
      <c r="AM24" s="4">
        <f>AM23*AM7</f>
        <v>643.5</v>
      </c>
      <c r="AN24" s="41">
        <f>AN23*AN7</f>
        <v>64.35000000000001</v>
      </c>
    </row>
    <row r="25" spans="1:40" s="12" customFormat="1" ht="23.25" customHeight="1">
      <c r="A25" s="66" t="s">
        <v>21</v>
      </c>
      <c r="B25" s="10" t="s">
        <v>9</v>
      </c>
      <c r="C25" s="32">
        <v>20</v>
      </c>
      <c r="D25" s="11">
        <v>20</v>
      </c>
      <c r="E25" s="11">
        <v>20</v>
      </c>
      <c r="F25" s="29">
        <v>20</v>
      </c>
      <c r="G25" s="28">
        <v>20</v>
      </c>
      <c r="H25" s="11">
        <v>20</v>
      </c>
      <c r="I25" s="11">
        <v>20</v>
      </c>
      <c r="J25" s="29">
        <v>20</v>
      </c>
      <c r="K25" s="32">
        <v>20</v>
      </c>
      <c r="L25" s="13">
        <v>20</v>
      </c>
      <c r="M25" s="13">
        <v>20</v>
      </c>
      <c r="N25" s="42">
        <v>20</v>
      </c>
      <c r="O25" s="32">
        <v>20</v>
      </c>
      <c r="P25" s="13">
        <v>20</v>
      </c>
      <c r="Q25" s="13">
        <v>20</v>
      </c>
      <c r="R25" s="13">
        <v>20</v>
      </c>
      <c r="S25" s="42">
        <v>20</v>
      </c>
      <c r="T25" s="32">
        <v>20</v>
      </c>
      <c r="U25" s="13">
        <v>20</v>
      </c>
      <c r="V25" s="13">
        <v>20</v>
      </c>
      <c r="W25" s="13">
        <v>20</v>
      </c>
      <c r="X25" s="32">
        <v>20</v>
      </c>
      <c r="Y25" s="13">
        <v>20</v>
      </c>
      <c r="Z25" s="13">
        <v>20</v>
      </c>
      <c r="AA25" s="13">
        <v>20</v>
      </c>
      <c r="AB25" s="42">
        <v>20</v>
      </c>
      <c r="AC25" s="32">
        <v>20</v>
      </c>
      <c r="AD25" s="13">
        <v>20</v>
      </c>
      <c r="AE25" s="13">
        <v>20</v>
      </c>
      <c r="AF25" s="13">
        <v>20</v>
      </c>
      <c r="AG25" s="62">
        <v>20</v>
      </c>
      <c r="AH25" s="32">
        <v>20</v>
      </c>
      <c r="AI25" s="13">
        <v>20</v>
      </c>
      <c r="AJ25" s="13">
        <v>20</v>
      </c>
      <c r="AK25" s="42">
        <v>20</v>
      </c>
      <c r="AL25" s="56">
        <v>20</v>
      </c>
      <c r="AM25" s="13">
        <v>20</v>
      </c>
      <c r="AN25" s="42">
        <v>20</v>
      </c>
    </row>
    <row r="26" spans="1:40" ht="23.25" customHeight="1" thickBot="1">
      <c r="A26" s="67"/>
      <c r="B26" s="3" t="s">
        <v>14</v>
      </c>
      <c r="C26" s="33">
        <f aca="true" t="shared" si="16" ref="C26:S26">C25*C7</f>
        <v>990</v>
      </c>
      <c r="D26" s="34">
        <f>D25*D7</f>
        <v>1485</v>
      </c>
      <c r="E26" s="34">
        <f>E25*E7</f>
        <v>990</v>
      </c>
      <c r="F26" s="35">
        <f>F25*F7</f>
        <v>1485</v>
      </c>
      <c r="G26" s="33">
        <f t="shared" si="16"/>
        <v>990</v>
      </c>
      <c r="H26" s="37">
        <f t="shared" si="16"/>
        <v>1485</v>
      </c>
      <c r="I26" s="34">
        <f>I25*I7</f>
        <v>990</v>
      </c>
      <c r="J26" s="35">
        <f>J25*J7</f>
        <v>1485</v>
      </c>
      <c r="K26" s="33">
        <f>K25*K7</f>
        <v>990</v>
      </c>
      <c r="L26" s="37">
        <f>L25*L7</f>
        <v>1485</v>
      </c>
      <c r="M26" s="37">
        <f>M25*M7</f>
        <v>990</v>
      </c>
      <c r="N26" s="43">
        <f t="shared" si="16"/>
        <v>495</v>
      </c>
      <c r="O26" s="33">
        <f t="shared" si="16"/>
        <v>495</v>
      </c>
      <c r="P26" s="37">
        <f t="shared" si="16"/>
        <v>2772</v>
      </c>
      <c r="Q26" s="37">
        <f t="shared" si="16"/>
        <v>495</v>
      </c>
      <c r="R26" s="37">
        <f t="shared" si="16"/>
        <v>2772</v>
      </c>
      <c r="S26" s="43">
        <f t="shared" si="16"/>
        <v>495</v>
      </c>
      <c r="T26" s="33">
        <f aca="true" t="shared" si="17" ref="T26:AL26">T25*T7</f>
        <v>495</v>
      </c>
      <c r="U26" s="37">
        <f t="shared" si="17"/>
        <v>3564</v>
      </c>
      <c r="V26" s="37">
        <f t="shared" si="17"/>
        <v>495</v>
      </c>
      <c r="W26" s="37">
        <f t="shared" si="17"/>
        <v>3564</v>
      </c>
      <c r="X26" s="33">
        <f t="shared" si="17"/>
        <v>495</v>
      </c>
      <c r="Y26" s="37">
        <f>Y25*Y7</f>
        <v>3564</v>
      </c>
      <c r="Z26" s="37">
        <f>Z25*Z7</f>
        <v>495</v>
      </c>
      <c r="AA26" s="37">
        <f t="shared" si="17"/>
        <v>2772</v>
      </c>
      <c r="AB26" s="43">
        <f>AB25*AB7</f>
        <v>495</v>
      </c>
      <c r="AC26" s="33">
        <f t="shared" si="17"/>
        <v>495</v>
      </c>
      <c r="AD26" s="37">
        <f t="shared" si="17"/>
        <v>4950</v>
      </c>
      <c r="AE26" s="37">
        <f t="shared" si="17"/>
        <v>495</v>
      </c>
      <c r="AF26" s="37">
        <f>AF25*AF7</f>
        <v>4950</v>
      </c>
      <c r="AG26" s="63">
        <f>AG25*AG7</f>
        <v>495</v>
      </c>
      <c r="AH26" s="33">
        <f t="shared" si="17"/>
        <v>495</v>
      </c>
      <c r="AI26" s="37">
        <f t="shared" si="17"/>
        <v>4950</v>
      </c>
      <c r="AJ26" s="37">
        <f>AJ25*AJ7</f>
        <v>495</v>
      </c>
      <c r="AK26" s="43">
        <f>AK25*AK7</f>
        <v>4950</v>
      </c>
      <c r="AL26" s="53">
        <f t="shared" si="17"/>
        <v>495</v>
      </c>
      <c r="AM26" s="37">
        <f>AM25*AM7</f>
        <v>4950</v>
      </c>
      <c r="AN26" s="43">
        <f>AN25*AN7</f>
        <v>495</v>
      </c>
    </row>
  </sheetData>
  <sheetProtection/>
  <mergeCells count="24">
    <mergeCell ref="A2:AN2"/>
    <mergeCell ref="K4:N4"/>
    <mergeCell ref="AL3:AN3"/>
    <mergeCell ref="T4:W4"/>
    <mergeCell ref="O4:S4"/>
    <mergeCell ref="AL4:AN4"/>
    <mergeCell ref="X4:AB4"/>
    <mergeCell ref="AH4:AK4"/>
    <mergeCell ref="C3:AK3"/>
    <mergeCell ref="AC4:AG4"/>
    <mergeCell ref="A25:A26"/>
    <mergeCell ref="A21:A22"/>
    <mergeCell ref="A6:B6"/>
    <mergeCell ref="A23:A24"/>
    <mergeCell ref="G4:J4"/>
    <mergeCell ref="A13:A14"/>
    <mergeCell ref="A7:B7"/>
    <mergeCell ref="A5:B5"/>
    <mergeCell ref="A19:A20"/>
    <mergeCell ref="C4:F4"/>
    <mergeCell ref="A17:A18"/>
    <mergeCell ref="A15:A16"/>
    <mergeCell ref="A11:A12"/>
    <mergeCell ref="A9:A10"/>
  </mergeCells>
  <printOptions/>
  <pageMargins left="0.03937007874015748" right="0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k.grabowska</dc:creator>
  <cp:keywords/>
  <dc:description/>
  <cp:lastModifiedBy>Justyna Haładus</cp:lastModifiedBy>
  <cp:lastPrinted>2019-04-09T07:54:41Z</cp:lastPrinted>
  <dcterms:created xsi:type="dcterms:W3CDTF">2015-03-03T06:25:49Z</dcterms:created>
  <dcterms:modified xsi:type="dcterms:W3CDTF">2019-04-11T08:43:15Z</dcterms:modified>
  <cp:category/>
  <cp:version/>
  <cp:contentType/>
  <cp:contentStatus/>
</cp:coreProperties>
</file>