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Haladus\Desktop\podręczniki 2020\"/>
    </mc:Choice>
  </mc:AlternateContent>
  <bookViews>
    <workbookView xWindow="0" yWindow="0" windowWidth="20490" windowHeight="7650"/>
  </bookViews>
  <sheets>
    <sheet name="dzieci niepełnosprawne" sheetId="3" r:id="rId1"/>
  </sheets>
  <definedNames>
    <definedName name="_xlnm.Print_Titles" localSheetId="0">'dzieci niepełnosprawne'!$A:$B</definedName>
  </definedNames>
  <calcPr calcId="162913"/>
</workbook>
</file>

<file path=xl/calcChain.xml><?xml version="1.0" encoding="utf-8"?>
<calcChain xmlns="http://schemas.openxmlformats.org/spreadsheetml/2006/main">
  <c r="AL26" i="3" l="1"/>
  <c r="AL24" i="3"/>
  <c r="AL22" i="3"/>
  <c r="AL20" i="3"/>
  <c r="AL18" i="3"/>
  <c r="AL16" i="3"/>
  <c r="AL14" i="3"/>
  <c r="AL12" i="3"/>
  <c r="AL10" i="3"/>
  <c r="AL6" i="3"/>
  <c r="AC6" i="3"/>
  <c r="X12" i="3"/>
  <c r="X10" i="3"/>
  <c r="X26" i="3"/>
  <c r="X24" i="3"/>
  <c r="X22" i="3"/>
  <c r="X20" i="3"/>
  <c r="X18" i="3"/>
  <c r="X16" i="3"/>
  <c r="X14" i="3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D6" i="3" s="1"/>
  <c r="AE6" i="3" s="1"/>
  <c r="AF6" i="3" s="1"/>
  <c r="AG6" i="3" s="1"/>
  <c r="AH6" i="3" s="1"/>
  <c r="AI6" i="3" s="1"/>
  <c r="AJ6" i="3" s="1"/>
  <c r="AK6" i="3" s="1"/>
  <c r="D6" i="3"/>
  <c r="AF26" i="3" l="1"/>
  <c r="AF24" i="3"/>
  <c r="AF22" i="3"/>
  <c r="AF20" i="3"/>
  <c r="AF18" i="3"/>
  <c r="AF16" i="3"/>
  <c r="AF14" i="3"/>
  <c r="AF12" i="3"/>
  <c r="AF10" i="3"/>
  <c r="AG26" i="3"/>
  <c r="AG24" i="3"/>
  <c r="AG22" i="3"/>
  <c r="AG20" i="3"/>
  <c r="AG18" i="3"/>
  <c r="AG16" i="3"/>
  <c r="AG14" i="3"/>
  <c r="AG12" i="3"/>
  <c r="AG10" i="3"/>
  <c r="AK26" i="3"/>
  <c r="AJ26" i="3"/>
  <c r="AK24" i="3"/>
  <c r="AJ24" i="3"/>
  <c r="AK22" i="3"/>
  <c r="AJ22" i="3"/>
  <c r="AK20" i="3"/>
  <c r="AJ20" i="3"/>
  <c r="AK18" i="3"/>
  <c r="AJ18" i="3"/>
  <c r="AK16" i="3"/>
  <c r="AJ16" i="3"/>
  <c r="AK14" i="3"/>
  <c r="AJ14" i="3"/>
  <c r="AK12" i="3"/>
  <c r="AJ12" i="3"/>
  <c r="AK10" i="3"/>
  <c r="AJ10" i="3"/>
  <c r="J26" i="3"/>
  <c r="J24" i="3"/>
  <c r="J22" i="3"/>
  <c r="J20" i="3"/>
  <c r="J18" i="3"/>
  <c r="J16" i="3"/>
  <c r="J14" i="3"/>
  <c r="J12" i="3"/>
  <c r="J10" i="3"/>
  <c r="S26" i="3"/>
  <c r="S24" i="3"/>
  <c r="S22" i="3"/>
  <c r="S20" i="3"/>
  <c r="S18" i="3"/>
  <c r="S16" i="3"/>
  <c r="S14" i="3"/>
  <c r="S12" i="3"/>
  <c r="S10" i="3"/>
  <c r="L26" i="3"/>
  <c r="K26" i="3"/>
  <c r="L24" i="3"/>
  <c r="K24" i="3"/>
  <c r="L22" i="3"/>
  <c r="K22" i="3"/>
  <c r="L20" i="3"/>
  <c r="K20" i="3"/>
  <c r="L18" i="3"/>
  <c r="K18" i="3"/>
  <c r="L16" i="3"/>
  <c r="K16" i="3"/>
  <c r="L14" i="3"/>
  <c r="K14" i="3"/>
  <c r="L12" i="3"/>
  <c r="K12" i="3"/>
  <c r="L10" i="3"/>
  <c r="K10" i="3"/>
  <c r="I26" i="3"/>
  <c r="I24" i="3"/>
  <c r="I22" i="3"/>
  <c r="I20" i="3"/>
  <c r="I18" i="3"/>
  <c r="I16" i="3"/>
  <c r="I14" i="3"/>
  <c r="I12" i="3"/>
  <c r="I10" i="3"/>
  <c r="F26" i="3"/>
  <c r="E26" i="3"/>
  <c r="F24" i="3"/>
  <c r="E24" i="3"/>
  <c r="F22" i="3"/>
  <c r="E22" i="3"/>
  <c r="F20" i="3"/>
  <c r="E20" i="3"/>
  <c r="F18" i="3"/>
  <c r="E18" i="3"/>
  <c r="F16" i="3"/>
  <c r="E16" i="3"/>
  <c r="F14" i="3"/>
  <c r="E14" i="3"/>
  <c r="F12" i="3"/>
  <c r="E12" i="3"/>
  <c r="F10" i="3"/>
  <c r="E10" i="3"/>
  <c r="AD26" i="3"/>
  <c r="AD24" i="3"/>
  <c r="AD22" i="3"/>
  <c r="AD20" i="3"/>
  <c r="AD18" i="3"/>
  <c r="AD16" i="3"/>
  <c r="AD14" i="3"/>
  <c r="AD12" i="3"/>
  <c r="AD10" i="3"/>
  <c r="Z26" i="3"/>
  <c r="Z24" i="3"/>
  <c r="Z22" i="3"/>
  <c r="Z20" i="3"/>
  <c r="Z18" i="3"/>
  <c r="Z16" i="3"/>
  <c r="Z14" i="3"/>
  <c r="Z12" i="3"/>
  <c r="Z10" i="3"/>
  <c r="P26" i="3"/>
  <c r="P24" i="3"/>
  <c r="P22" i="3"/>
  <c r="P20" i="3"/>
  <c r="P18" i="3"/>
  <c r="P16" i="3"/>
  <c r="P14" i="3"/>
  <c r="P12" i="3"/>
  <c r="P10" i="3"/>
  <c r="D26" i="3"/>
  <c r="D24" i="3"/>
  <c r="D22" i="3"/>
  <c r="D20" i="3"/>
  <c r="D18" i="3"/>
  <c r="D16" i="3"/>
  <c r="D14" i="3"/>
  <c r="D12" i="3"/>
  <c r="D10" i="3"/>
  <c r="AA26" i="3"/>
  <c r="AA24" i="3"/>
  <c r="AA22" i="3"/>
  <c r="AA20" i="3"/>
  <c r="AA18" i="3"/>
  <c r="AA16" i="3"/>
  <c r="AA14" i="3"/>
  <c r="AA12" i="3"/>
  <c r="AA10" i="3"/>
  <c r="M26" i="3"/>
  <c r="M24" i="3"/>
  <c r="M22" i="3"/>
  <c r="M20" i="3"/>
  <c r="M18" i="3"/>
  <c r="M16" i="3"/>
  <c r="M14" i="3"/>
  <c r="M12" i="3"/>
  <c r="M10" i="3"/>
  <c r="AE26" i="3"/>
  <c r="AE24" i="3"/>
  <c r="AE22" i="3"/>
  <c r="AE20" i="3"/>
  <c r="AE18" i="3"/>
  <c r="AE16" i="3"/>
  <c r="AE14" i="3"/>
  <c r="AE12" i="3"/>
  <c r="AE10" i="3"/>
  <c r="W26" i="3"/>
  <c r="V26" i="3"/>
  <c r="W24" i="3"/>
  <c r="V24" i="3"/>
  <c r="W22" i="3"/>
  <c r="V22" i="3"/>
  <c r="W20" i="3"/>
  <c r="V20" i="3"/>
  <c r="W18" i="3"/>
  <c r="V18" i="3"/>
  <c r="W16" i="3"/>
  <c r="V16" i="3"/>
  <c r="W14" i="3"/>
  <c r="V14" i="3"/>
  <c r="W12" i="3"/>
  <c r="V12" i="3"/>
  <c r="W10" i="3"/>
  <c r="V10" i="3"/>
  <c r="R26" i="3"/>
  <c r="Q26" i="3"/>
  <c r="R24" i="3"/>
  <c r="Q24" i="3"/>
  <c r="R22" i="3"/>
  <c r="Q22" i="3"/>
  <c r="R20" i="3"/>
  <c r="Q20" i="3"/>
  <c r="R18" i="3"/>
  <c r="Q18" i="3"/>
  <c r="R16" i="3"/>
  <c r="Q16" i="3"/>
  <c r="R14" i="3"/>
  <c r="Q14" i="3"/>
  <c r="R12" i="3"/>
  <c r="Q12" i="3"/>
  <c r="R10" i="3"/>
  <c r="Q10" i="3"/>
  <c r="H10" i="3"/>
  <c r="H26" i="3"/>
  <c r="H24" i="3"/>
  <c r="H22" i="3"/>
  <c r="H20" i="3"/>
  <c r="H18" i="3"/>
  <c r="H16" i="3"/>
  <c r="H14" i="3"/>
  <c r="AH26" i="3"/>
  <c r="AI26" i="3"/>
  <c r="AH24" i="3"/>
  <c r="AI24" i="3"/>
  <c r="AH22" i="3"/>
  <c r="AI22" i="3"/>
  <c r="AH20" i="3"/>
  <c r="AI20" i="3"/>
  <c r="AH18" i="3"/>
  <c r="AI18" i="3"/>
  <c r="AH16" i="3"/>
  <c r="AI16" i="3"/>
  <c r="AH14" i="3"/>
  <c r="AI14" i="3"/>
  <c r="AH12" i="3"/>
  <c r="AI12" i="3"/>
  <c r="H12" i="3"/>
  <c r="AH10" i="3"/>
  <c r="AI10" i="3"/>
  <c r="T26" i="3"/>
  <c r="U26" i="3"/>
  <c r="Y26" i="3"/>
  <c r="AB26" i="3"/>
  <c r="AC26" i="3"/>
  <c r="T24" i="3"/>
  <c r="U24" i="3"/>
  <c r="Y24" i="3"/>
  <c r="AB24" i="3"/>
  <c r="AC24" i="3"/>
  <c r="T22" i="3"/>
  <c r="U22" i="3"/>
  <c r="Y22" i="3"/>
  <c r="AB22" i="3"/>
  <c r="AC22" i="3"/>
  <c r="T20" i="3"/>
  <c r="U20" i="3"/>
  <c r="Y20" i="3"/>
  <c r="AB20" i="3"/>
  <c r="AC20" i="3"/>
  <c r="T18" i="3"/>
  <c r="U18" i="3"/>
  <c r="Y18" i="3"/>
  <c r="AB18" i="3"/>
  <c r="AC18" i="3"/>
  <c r="T16" i="3"/>
  <c r="U16" i="3"/>
  <c r="Y16" i="3"/>
  <c r="AB16" i="3"/>
  <c r="AC16" i="3"/>
  <c r="T14" i="3"/>
  <c r="U14" i="3"/>
  <c r="Y14" i="3"/>
  <c r="AB14" i="3"/>
  <c r="AC14" i="3"/>
  <c r="T12" i="3"/>
  <c r="U12" i="3"/>
  <c r="Y12" i="3"/>
  <c r="AB12" i="3"/>
  <c r="AC12" i="3"/>
  <c r="T10" i="3"/>
  <c r="U10" i="3"/>
  <c r="Y10" i="3"/>
  <c r="AB10" i="3"/>
  <c r="AC10" i="3"/>
  <c r="O26" i="3"/>
  <c r="N26" i="3"/>
  <c r="G26" i="3"/>
  <c r="O24" i="3"/>
  <c r="N24" i="3"/>
  <c r="G24" i="3"/>
  <c r="O22" i="3"/>
  <c r="N22" i="3"/>
  <c r="G22" i="3"/>
  <c r="O20" i="3"/>
  <c r="N20" i="3"/>
  <c r="G20" i="3"/>
  <c r="O18" i="3"/>
  <c r="N18" i="3"/>
  <c r="G18" i="3"/>
  <c r="O16" i="3"/>
  <c r="N16" i="3"/>
  <c r="G16" i="3"/>
  <c r="O14" i="3"/>
  <c r="N14" i="3"/>
  <c r="G14" i="3"/>
  <c r="C14" i="3"/>
  <c r="O12" i="3"/>
  <c r="N12" i="3"/>
  <c r="G12" i="3"/>
  <c r="O10" i="3"/>
  <c r="N10" i="3"/>
  <c r="G10" i="3"/>
  <c r="C26" i="3"/>
  <c r="C24" i="3"/>
  <c r="C22" i="3"/>
  <c r="C20" i="3"/>
  <c r="C18" i="3"/>
  <c r="C16" i="3"/>
  <c r="C12" i="3"/>
  <c r="C10" i="3"/>
</calcChain>
</file>

<file path=xl/sharedStrings.xml><?xml version="1.0" encoding="utf-8"?>
<sst xmlns="http://schemas.openxmlformats.org/spreadsheetml/2006/main" count="111" uniqueCount="29">
  <si>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</si>
  <si>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</si>
  <si>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</si>
  <si>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</si>
  <si>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</si>
  <si>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</si>
  <si>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</si>
  <si>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</si>
  <si>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</si>
  <si>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</si>
  <si>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</si>
  <si>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</si>
  <si>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</si>
  <si>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</si>
  <si>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</si>
  <si>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</si>
  <si>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</si>
  <si>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</si>
  <si>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</si>
  <si>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</si>
  <si>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</si>
  <si>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</si>
  <si>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klasa 6</t>
  </si>
  <si>
    <t>klasa 7</t>
  </si>
  <si>
    <t>klasa 8</t>
  </si>
  <si>
    <t>materiały ćwiczeniowe refundacja</t>
  </si>
  <si>
    <t>podręczniki lub materiały edukacyjne refundacja</t>
  </si>
  <si>
    <t>j. obcy dostosowany do stopnia zaawansowania (refundacja)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</si>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</sst>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77">
    <xf numFmtId="0" fontId="0" fillId="0" borderId="0" xfId="0"/>
    <xf numFmtId="0" fontId="6" fillId="2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right" vertical="center"/>
    </xf>
    <xf numFmtId="0" fontId="1" fillId="0" borderId="0" xfId="0" applyFont="1"/>
    <xf numFmtId="43" fontId="1" fillId="0" borderId="1" xfId="1" applyFont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right" vertical="center"/>
    </xf>
    <xf numFmtId="164" fontId="1" fillId="0" borderId="1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5" xfId="3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1" fillId="0" borderId="5" xfId="1" applyFont="1" applyFill="1" applyBorder="1" applyAlignment="1">
      <alignment horizontal="right" vertical="center"/>
    </xf>
    <xf numFmtId="43" fontId="1" fillId="0" borderId="6" xfId="1" applyFont="1" applyFill="1" applyBorder="1" applyAlignment="1">
      <alignment horizontal="right" vertical="center"/>
    </xf>
    <xf numFmtId="44" fontId="5" fillId="2" borderId="5" xfId="2" applyFont="1" applyFill="1" applyBorder="1" applyAlignment="1">
      <alignment horizontal="right" vertical="center"/>
    </xf>
    <xf numFmtId="44" fontId="4" fillId="2" borderId="6" xfId="2" applyFont="1" applyFill="1" applyBorder="1" applyAlignment="1">
      <alignment horizontal="right" vertical="center"/>
    </xf>
    <xf numFmtId="43" fontId="1" fillId="0" borderId="5" xfId="1" applyFont="1" applyBorder="1" applyAlignment="1">
      <alignment horizontal="right" vertical="center"/>
    </xf>
    <xf numFmtId="44" fontId="5" fillId="2" borderId="7" xfId="2" applyFont="1" applyFill="1" applyBorder="1" applyAlignment="1">
      <alignment horizontal="right" vertical="center"/>
    </xf>
    <xf numFmtId="44" fontId="4" fillId="2" borderId="8" xfId="2" applyFont="1" applyFill="1" applyBorder="1" applyAlignment="1">
      <alignment horizontal="right" vertical="center"/>
    </xf>
    <xf numFmtId="44" fontId="4" fillId="2" borderId="9" xfId="2" applyFont="1" applyFill="1" applyBorder="1" applyAlignment="1">
      <alignment horizontal="right" vertical="center"/>
    </xf>
    <xf numFmtId="164" fontId="2" fillId="0" borderId="6" xfId="3" applyNumberFormat="1" applyFont="1" applyFill="1" applyBorder="1" applyAlignment="1">
      <alignment horizontal="center" vertical="center"/>
    </xf>
    <xf numFmtId="44" fontId="5" fillId="2" borderId="8" xfId="2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4" fontId="5" fillId="2" borderId="6" xfId="2" applyFont="1" applyFill="1" applyBorder="1" applyAlignment="1">
      <alignment horizontal="right" vertical="center"/>
    </xf>
    <xf numFmtId="43" fontId="1" fillId="0" borderId="6" xfId="1" applyFont="1" applyBorder="1" applyAlignment="1">
      <alignment horizontal="right" vertical="center"/>
    </xf>
    <xf numFmtId="44" fontId="5" fillId="2" borderId="9" xfId="2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1" fillId="0" borderId="6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1" fillId="0" borderId="17" xfId="3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3" fontId="1" fillId="0" borderId="17" xfId="1" applyFont="1" applyFill="1" applyBorder="1" applyAlignment="1">
      <alignment horizontal="right" vertical="center"/>
    </xf>
    <xf numFmtId="43" fontId="1" fillId="0" borderId="17" xfId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19" xfId="0" applyFont="1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6"/>
  <sheetViews>
    <sheetView tabSelected="1" topLeftCell="A3" zoomScale="70" zoomScaleNormal="70" workbookViewId="0">
      <pane xSplit="1" ySplit="6" topLeftCell="Y9" activePane="bottomRight" state="frozen"/>
      <selection activeCell="A3" sqref="A3"/>
      <selection pane="topRight" activeCell="B3" sqref="B3"/>
      <selection pane="bottomLeft" activeCell="A9" sqref="A9"/>
      <selection pane="bottomRight" activeCell="AN16" sqref="AN16"/>
    </sheetView>
  </sheetViews>
  <sheetFormatPr defaultRowHeight="14.25"/>
  <cols>
    <col min="1" max="1" width="24.625" customWidth="1"/>
    <col min="2" max="2" width="12.5" hidden="1" customWidth="1"/>
    <col min="3" max="3" width="13.375" customWidth="1"/>
    <col min="4" max="6" width="13.375" style="10" customWidth="1"/>
    <col min="7" max="8" width="13.375" customWidth="1"/>
    <col min="9" max="10" width="13.375" style="10" customWidth="1"/>
    <col min="11" max="14" width="13.375" customWidth="1"/>
    <col min="15" max="24" width="15.75" customWidth="1"/>
    <col min="25" max="25" width="18.375" customWidth="1"/>
    <col min="26" max="28" width="15.75" customWidth="1"/>
    <col min="29" max="29" width="16.25" customWidth="1"/>
    <col min="30" max="30" width="16" customWidth="1"/>
    <col min="31" max="31" width="15.875" customWidth="1"/>
    <col min="32" max="32" width="16.75" customWidth="1"/>
    <col min="33" max="33" width="16.25" customWidth="1"/>
    <col min="34" max="34" width="17.875" customWidth="1"/>
    <col min="35" max="38" width="13.375" customWidth="1"/>
  </cols>
  <sheetData>
    <row r="2" spans="1:38" s="3" customFormat="1" ht="66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8" ht="15.75" thickBot="1">
      <c r="A3" s="1"/>
      <c r="B3" s="4"/>
      <c r="C3" s="45" t="s">
        <v>15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">
      <c r="A4" s="53"/>
      <c r="B4" s="55"/>
      <c r="C4" s="56" t="s">
        <v>0</v>
      </c>
      <c r="D4" s="57"/>
      <c r="E4" s="57"/>
      <c r="F4" s="58"/>
      <c r="G4" s="59" t="s">
        <v>1</v>
      </c>
      <c r="H4" s="60"/>
      <c r="I4" s="60"/>
      <c r="J4" s="61"/>
      <c r="K4" s="56" t="s">
        <v>18</v>
      </c>
      <c r="L4" s="57"/>
      <c r="M4" s="57"/>
      <c r="N4" s="58"/>
      <c r="O4" s="47" t="s">
        <v>2</v>
      </c>
      <c r="P4" s="48"/>
      <c r="Q4" s="48"/>
      <c r="R4" s="48"/>
      <c r="S4" s="49"/>
      <c r="T4" s="53" t="s">
        <v>19</v>
      </c>
      <c r="U4" s="54"/>
      <c r="V4" s="54"/>
      <c r="W4" s="54"/>
      <c r="X4" s="55"/>
      <c r="Y4" s="47" t="s">
        <v>22</v>
      </c>
      <c r="Z4" s="48"/>
      <c r="AA4" s="48"/>
      <c r="AB4" s="49"/>
      <c r="AC4" s="53" t="s">
        <v>23</v>
      </c>
      <c r="AD4" s="54"/>
      <c r="AE4" s="54"/>
      <c r="AF4" s="54"/>
      <c r="AG4" s="55"/>
      <c r="AH4" s="47" t="s">
        <v>24</v>
      </c>
      <c r="AI4" s="48"/>
      <c r="AJ4" s="48"/>
      <c r="AK4" s="48"/>
      <c r="AL4" s="49"/>
    </row>
    <row r="5" spans="1:38" ht="96" customHeight="1">
      <c r="A5" s="66"/>
      <c r="B5" s="67"/>
      <c r="C5" s="17" t="s">
        <v>17</v>
      </c>
      <c r="D5" s="5" t="s">
        <v>16</v>
      </c>
      <c r="E5" s="12" t="s">
        <v>25</v>
      </c>
      <c r="F5" s="32" t="s">
        <v>26</v>
      </c>
      <c r="G5" s="37" t="s">
        <v>17</v>
      </c>
      <c r="H5" s="38" t="s">
        <v>16</v>
      </c>
      <c r="I5" s="39" t="s">
        <v>25</v>
      </c>
      <c r="J5" s="41" t="s">
        <v>26</v>
      </c>
      <c r="K5" s="17" t="s">
        <v>17</v>
      </c>
      <c r="L5" s="5" t="s">
        <v>16</v>
      </c>
      <c r="M5" s="12" t="s">
        <v>25</v>
      </c>
      <c r="N5" s="32" t="s">
        <v>26</v>
      </c>
      <c r="O5" s="37" t="s">
        <v>17</v>
      </c>
      <c r="P5" s="38" t="s">
        <v>16</v>
      </c>
      <c r="Q5" s="38" t="s">
        <v>25</v>
      </c>
      <c r="R5" s="38" t="s">
        <v>26</v>
      </c>
      <c r="S5" s="40" t="s">
        <v>27</v>
      </c>
      <c r="T5" s="17" t="s">
        <v>17</v>
      </c>
      <c r="U5" s="5" t="s">
        <v>16</v>
      </c>
      <c r="V5" s="5" t="s">
        <v>25</v>
      </c>
      <c r="W5" s="5" t="s">
        <v>26</v>
      </c>
      <c r="X5" s="32" t="s">
        <v>27</v>
      </c>
      <c r="Y5" s="37" t="s">
        <v>17</v>
      </c>
      <c r="Z5" s="38" t="s">
        <v>16</v>
      </c>
      <c r="AA5" s="38" t="s">
        <v>25</v>
      </c>
      <c r="AB5" s="41" t="s">
        <v>26</v>
      </c>
      <c r="AC5" s="17" t="s">
        <v>17</v>
      </c>
      <c r="AD5" s="5" t="s">
        <v>16</v>
      </c>
      <c r="AE5" s="5" t="s">
        <v>25</v>
      </c>
      <c r="AF5" s="5" t="s">
        <v>26</v>
      </c>
      <c r="AG5" s="32" t="s">
        <v>27</v>
      </c>
      <c r="AH5" s="37" t="s">
        <v>17</v>
      </c>
      <c r="AI5" s="38" t="s">
        <v>16</v>
      </c>
      <c r="AJ5" s="38" t="s">
        <v>25</v>
      </c>
      <c r="AK5" s="38" t="s">
        <v>26</v>
      </c>
      <c r="AL5" s="41" t="s">
        <v>27</v>
      </c>
    </row>
    <row r="6" spans="1:38" ht="12" customHeight="1">
      <c r="A6" s="66"/>
      <c r="B6" s="67"/>
      <c r="C6" s="18">
        <v>1</v>
      </c>
      <c r="D6" s="11">
        <f>C6+1</f>
        <v>2</v>
      </c>
      <c r="E6" s="11">
        <f t="shared" ref="E6:AL6" si="0">D6+1</f>
        <v>3</v>
      </c>
      <c r="F6" s="19">
        <f t="shared" si="0"/>
        <v>4</v>
      </c>
      <c r="G6" s="50">
        <f t="shared" si="0"/>
        <v>5</v>
      </c>
      <c r="H6" s="11">
        <f t="shared" si="0"/>
        <v>6</v>
      </c>
      <c r="I6" s="11">
        <f t="shared" si="0"/>
        <v>7</v>
      </c>
      <c r="J6" s="19">
        <f t="shared" si="0"/>
        <v>8</v>
      </c>
      <c r="K6" s="50">
        <f t="shared" si="0"/>
        <v>9</v>
      </c>
      <c r="L6" s="11">
        <f t="shared" si="0"/>
        <v>10</v>
      </c>
      <c r="M6" s="11">
        <f t="shared" si="0"/>
        <v>11</v>
      </c>
      <c r="N6" s="19">
        <f t="shared" si="0"/>
        <v>12</v>
      </c>
      <c r="O6" s="50">
        <f t="shared" si="0"/>
        <v>13</v>
      </c>
      <c r="P6" s="11">
        <f t="shared" si="0"/>
        <v>14</v>
      </c>
      <c r="Q6" s="11">
        <f t="shared" si="0"/>
        <v>15</v>
      </c>
      <c r="R6" s="11">
        <f t="shared" si="0"/>
        <v>16</v>
      </c>
      <c r="S6" s="19">
        <f t="shared" si="0"/>
        <v>17</v>
      </c>
      <c r="T6" s="50">
        <f t="shared" si="0"/>
        <v>18</v>
      </c>
      <c r="U6" s="11">
        <f t="shared" si="0"/>
        <v>19</v>
      </c>
      <c r="V6" s="11">
        <f t="shared" si="0"/>
        <v>20</v>
      </c>
      <c r="W6" s="11">
        <f t="shared" si="0"/>
        <v>21</v>
      </c>
      <c r="X6" s="19">
        <f t="shared" si="0"/>
        <v>22</v>
      </c>
      <c r="Y6" s="50">
        <f t="shared" si="0"/>
        <v>23</v>
      </c>
      <c r="Z6" s="11">
        <f t="shared" si="0"/>
        <v>24</v>
      </c>
      <c r="AA6" s="11">
        <f t="shared" si="0"/>
        <v>25</v>
      </c>
      <c r="AB6" s="19">
        <f t="shared" si="0"/>
        <v>26</v>
      </c>
      <c r="AC6" s="50">
        <f t="shared" si="0"/>
        <v>27</v>
      </c>
      <c r="AD6" s="11">
        <f t="shared" si="0"/>
        <v>28</v>
      </c>
      <c r="AE6" s="11">
        <f t="shared" si="0"/>
        <v>29</v>
      </c>
      <c r="AF6" s="11">
        <f t="shared" si="0"/>
        <v>30</v>
      </c>
      <c r="AG6" s="19">
        <f t="shared" si="0"/>
        <v>31</v>
      </c>
      <c r="AH6" s="50">
        <f t="shared" si="0"/>
        <v>32</v>
      </c>
      <c r="AI6" s="11">
        <f t="shared" si="0"/>
        <v>33</v>
      </c>
      <c r="AJ6" s="11">
        <f t="shared" si="0"/>
        <v>34</v>
      </c>
      <c r="AK6" s="11">
        <f t="shared" si="0"/>
        <v>35</v>
      </c>
      <c r="AL6" s="19">
        <f t="shared" si="0"/>
        <v>36</v>
      </c>
    </row>
    <row r="7" spans="1:38" s="9" customFormat="1" ht="15">
      <c r="A7" s="68" t="s">
        <v>8</v>
      </c>
      <c r="B7" s="69"/>
      <c r="C7" s="20">
        <v>49.5</v>
      </c>
      <c r="D7" s="42">
        <v>74.25</v>
      </c>
      <c r="E7" s="42">
        <v>49.5</v>
      </c>
      <c r="F7" s="30">
        <v>74.25</v>
      </c>
      <c r="G7" s="20">
        <v>49.5</v>
      </c>
      <c r="H7" s="14">
        <v>74.25</v>
      </c>
      <c r="I7" s="15">
        <v>49.5</v>
      </c>
      <c r="J7" s="30">
        <v>74.25</v>
      </c>
      <c r="K7" s="20">
        <v>49.5</v>
      </c>
      <c r="L7" s="14">
        <v>74.25</v>
      </c>
      <c r="M7" s="14">
        <v>49.5</v>
      </c>
      <c r="N7" s="43">
        <v>74.25</v>
      </c>
      <c r="O7" s="20">
        <v>24.75</v>
      </c>
      <c r="P7" s="14">
        <v>138.6</v>
      </c>
      <c r="Q7" s="14">
        <v>24.75</v>
      </c>
      <c r="R7" s="14">
        <v>138.6</v>
      </c>
      <c r="S7" s="43">
        <v>24.75</v>
      </c>
      <c r="T7" s="20">
        <v>24.75</v>
      </c>
      <c r="U7" s="14">
        <v>178.2</v>
      </c>
      <c r="V7" s="14">
        <v>24.75</v>
      </c>
      <c r="W7" s="14">
        <v>178.2</v>
      </c>
      <c r="X7" s="62">
        <v>24.75</v>
      </c>
      <c r="Y7" s="20">
        <v>24.75</v>
      </c>
      <c r="Z7" s="14">
        <v>178.2</v>
      </c>
      <c r="AA7" s="14">
        <v>24.75</v>
      </c>
      <c r="AB7" s="43">
        <v>178.2</v>
      </c>
      <c r="AC7" s="20">
        <v>24.75</v>
      </c>
      <c r="AD7" s="14">
        <v>247.5</v>
      </c>
      <c r="AE7" s="14">
        <v>24.75</v>
      </c>
      <c r="AF7" s="14">
        <v>247.5</v>
      </c>
      <c r="AG7" s="43">
        <v>24.75</v>
      </c>
      <c r="AH7" s="20">
        <v>24.75</v>
      </c>
      <c r="AI7" s="14">
        <v>247.5</v>
      </c>
      <c r="AJ7" s="14">
        <v>24.75</v>
      </c>
      <c r="AK7" s="14">
        <v>247.5</v>
      </c>
      <c r="AL7" s="51">
        <v>24.75</v>
      </c>
    </row>
    <row r="8" spans="1:38" ht="26.25" customHeight="1">
      <c r="A8" s="21" t="s">
        <v>10</v>
      </c>
      <c r="B8" s="70"/>
      <c r="C8" s="21" t="s">
        <v>12</v>
      </c>
      <c r="D8" s="11" t="s">
        <v>12</v>
      </c>
      <c r="E8" s="11" t="s">
        <v>12</v>
      </c>
      <c r="F8" s="19" t="s">
        <v>12</v>
      </c>
      <c r="G8" s="21" t="s">
        <v>12</v>
      </c>
      <c r="H8" s="16" t="s">
        <v>12</v>
      </c>
      <c r="I8" s="11" t="s">
        <v>12</v>
      </c>
      <c r="J8" s="19" t="s">
        <v>12</v>
      </c>
      <c r="K8" s="21" t="s">
        <v>12</v>
      </c>
      <c r="L8" s="16" t="s">
        <v>12</v>
      </c>
      <c r="M8" s="16" t="s">
        <v>12</v>
      </c>
      <c r="N8" s="33" t="s">
        <v>12</v>
      </c>
      <c r="O8" s="21" t="s">
        <v>12</v>
      </c>
      <c r="P8" s="16" t="s">
        <v>12</v>
      </c>
      <c r="Q8" s="16" t="s">
        <v>12</v>
      </c>
      <c r="R8" s="16" t="s">
        <v>12</v>
      </c>
      <c r="S8" s="33" t="s">
        <v>12</v>
      </c>
      <c r="T8" s="21" t="s">
        <v>12</v>
      </c>
      <c r="U8" s="16" t="s">
        <v>12</v>
      </c>
      <c r="V8" s="16" t="s">
        <v>12</v>
      </c>
      <c r="W8" s="16" t="s">
        <v>12</v>
      </c>
      <c r="X8" s="63" t="s">
        <v>12</v>
      </c>
      <c r="Y8" s="21" t="s">
        <v>12</v>
      </c>
      <c r="Z8" s="16" t="s">
        <v>12</v>
      </c>
      <c r="AA8" s="16" t="s">
        <v>12</v>
      </c>
      <c r="AB8" s="33" t="s">
        <v>12</v>
      </c>
      <c r="AC8" s="21" t="s">
        <v>12</v>
      </c>
      <c r="AD8" s="16" t="s">
        <v>12</v>
      </c>
      <c r="AE8" s="16" t="s">
        <v>12</v>
      </c>
      <c r="AF8" s="16" t="s">
        <v>12</v>
      </c>
      <c r="AG8" s="33" t="s">
        <v>12</v>
      </c>
      <c r="AH8" s="21" t="s">
        <v>12</v>
      </c>
      <c r="AI8" s="16" t="s">
        <v>12</v>
      </c>
      <c r="AJ8" s="16" t="s">
        <v>12</v>
      </c>
      <c r="AK8" s="16" t="s">
        <v>12</v>
      </c>
      <c r="AL8" s="33" t="s">
        <v>12</v>
      </c>
    </row>
    <row r="9" spans="1:38" s="7" customFormat="1" ht="23.25" customHeight="1">
      <c r="A9" s="71" t="s">
        <v>3</v>
      </c>
      <c r="B9" s="72" t="s">
        <v>9</v>
      </c>
      <c r="C9" s="22">
        <v>2.5</v>
      </c>
      <c r="D9" s="6">
        <v>2.8</v>
      </c>
      <c r="E9" s="6">
        <v>2.5</v>
      </c>
      <c r="F9" s="23">
        <v>2.8</v>
      </c>
      <c r="G9" s="22">
        <v>2.5</v>
      </c>
      <c r="H9" s="6">
        <v>2.8</v>
      </c>
      <c r="I9" s="6">
        <v>2.5</v>
      </c>
      <c r="J9" s="23">
        <v>2.8</v>
      </c>
      <c r="K9" s="22">
        <v>2.5</v>
      </c>
      <c r="L9" s="6">
        <v>2.8</v>
      </c>
      <c r="M9" s="6">
        <v>2.5</v>
      </c>
      <c r="N9" s="23">
        <v>2.8</v>
      </c>
      <c r="O9" s="22">
        <v>2.5</v>
      </c>
      <c r="P9" s="6">
        <v>2.1</v>
      </c>
      <c r="Q9" s="6">
        <v>2.5</v>
      </c>
      <c r="R9" s="6">
        <v>2.1</v>
      </c>
      <c r="S9" s="23">
        <v>2.1</v>
      </c>
      <c r="T9" s="22">
        <v>2.5</v>
      </c>
      <c r="U9" s="6">
        <v>2.1</v>
      </c>
      <c r="V9" s="6">
        <v>2.5</v>
      </c>
      <c r="W9" s="6">
        <v>2.1</v>
      </c>
      <c r="X9" s="64">
        <v>2.1</v>
      </c>
      <c r="Y9" s="22">
        <v>2.5</v>
      </c>
      <c r="Z9" s="6">
        <v>2.1</v>
      </c>
      <c r="AA9" s="6">
        <v>2.5</v>
      </c>
      <c r="AB9" s="23">
        <v>2.1</v>
      </c>
      <c r="AC9" s="22">
        <v>2.5</v>
      </c>
      <c r="AD9" s="6">
        <v>2.1</v>
      </c>
      <c r="AE9" s="6">
        <v>2.5</v>
      </c>
      <c r="AF9" s="6">
        <v>2.1</v>
      </c>
      <c r="AG9" s="23">
        <v>2.1</v>
      </c>
      <c r="AH9" s="22">
        <v>2.5</v>
      </c>
      <c r="AI9" s="6">
        <v>2.1</v>
      </c>
      <c r="AJ9" s="6">
        <v>2.5</v>
      </c>
      <c r="AK9" s="6">
        <v>2.1</v>
      </c>
      <c r="AL9" s="52">
        <v>2.1</v>
      </c>
    </row>
    <row r="10" spans="1:38" ht="23.25" customHeight="1">
      <c r="A10" s="73"/>
      <c r="B10" s="74" t="s">
        <v>14</v>
      </c>
      <c r="C10" s="24">
        <f t="shared" ref="C10:S10" si="1">C9*C7</f>
        <v>123.75</v>
      </c>
      <c r="D10" s="13">
        <f>D9*D7</f>
        <v>207.89999999999998</v>
      </c>
      <c r="E10" s="13">
        <f>E9*E7</f>
        <v>123.75</v>
      </c>
      <c r="F10" s="25">
        <f>F9*F7</f>
        <v>207.89999999999998</v>
      </c>
      <c r="G10" s="24">
        <f t="shared" si="1"/>
        <v>123.75</v>
      </c>
      <c r="H10" s="2">
        <f t="shared" si="1"/>
        <v>207.89999999999998</v>
      </c>
      <c r="I10" s="13">
        <f>I9*I7</f>
        <v>123.75</v>
      </c>
      <c r="J10" s="25">
        <f>J9*J7</f>
        <v>207.89999999999998</v>
      </c>
      <c r="K10" s="24">
        <f>K9*K7</f>
        <v>123.75</v>
      </c>
      <c r="L10" s="2">
        <f>L9*L7</f>
        <v>207.89999999999998</v>
      </c>
      <c r="M10" s="2">
        <f>M9*M7</f>
        <v>123.75</v>
      </c>
      <c r="N10" s="34">
        <f t="shared" si="1"/>
        <v>207.89999999999998</v>
      </c>
      <c r="O10" s="24">
        <f t="shared" si="1"/>
        <v>61.875</v>
      </c>
      <c r="P10" s="2">
        <f t="shared" si="1"/>
        <v>291.06</v>
      </c>
      <c r="Q10" s="2">
        <f t="shared" si="1"/>
        <v>61.875</v>
      </c>
      <c r="R10" s="2">
        <f t="shared" si="1"/>
        <v>291.06</v>
      </c>
      <c r="S10" s="34">
        <f t="shared" si="1"/>
        <v>51.975000000000001</v>
      </c>
      <c r="T10" s="24">
        <f t="shared" ref="T10:AI10" si="2">T9*T7</f>
        <v>61.875</v>
      </c>
      <c r="U10" s="2">
        <f t="shared" si="2"/>
        <v>374.21999999999997</v>
      </c>
      <c r="V10" s="2">
        <f t="shared" si="2"/>
        <v>61.875</v>
      </c>
      <c r="W10" s="2">
        <f t="shared" si="2"/>
        <v>374.21999999999997</v>
      </c>
      <c r="X10" s="34">
        <f t="shared" si="2"/>
        <v>51.975000000000001</v>
      </c>
      <c r="Y10" s="24">
        <f t="shared" si="2"/>
        <v>61.875</v>
      </c>
      <c r="Z10" s="2">
        <f>Z9*Z7</f>
        <v>374.21999999999997</v>
      </c>
      <c r="AA10" s="2">
        <f>AA9*AA7</f>
        <v>61.875</v>
      </c>
      <c r="AB10" s="34">
        <f t="shared" si="2"/>
        <v>374.21999999999997</v>
      </c>
      <c r="AC10" s="24">
        <f t="shared" si="2"/>
        <v>61.875</v>
      </c>
      <c r="AD10" s="2">
        <f t="shared" si="2"/>
        <v>519.75</v>
      </c>
      <c r="AE10" s="2">
        <f t="shared" si="2"/>
        <v>61.875</v>
      </c>
      <c r="AF10" s="2">
        <f>AF9*AF7</f>
        <v>519.75</v>
      </c>
      <c r="AG10" s="34">
        <f>AG9*AG7</f>
        <v>51.975000000000001</v>
      </c>
      <c r="AH10" s="24">
        <f t="shared" si="2"/>
        <v>61.875</v>
      </c>
      <c r="AI10" s="2">
        <f t="shared" si="2"/>
        <v>519.75</v>
      </c>
      <c r="AJ10" s="2">
        <f>AJ9*AJ7</f>
        <v>61.875</v>
      </c>
      <c r="AK10" s="2">
        <f>AK9*AK7</f>
        <v>519.75</v>
      </c>
      <c r="AL10" s="34">
        <f>AL9*AL7</f>
        <v>51.975000000000001</v>
      </c>
    </row>
    <row r="11" spans="1:38" s="7" customFormat="1" ht="23.25" customHeight="1">
      <c r="A11" s="71" t="s">
        <v>4</v>
      </c>
      <c r="B11" s="72" t="s">
        <v>9</v>
      </c>
      <c r="C11" s="22">
        <v>2.8</v>
      </c>
      <c r="D11" s="6">
        <v>2</v>
      </c>
      <c r="E11" s="6">
        <v>2.8</v>
      </c>
      <c r="F11" s="23">
        <v>2</v>
      </c>
      <c r="G11" s="22">
        <v>2.8</v>
      </c>
      <c r="H11" s="6">
        <v>2</v>
      </c>
      <c r="I11" s="6">
        <v>2.8</v>
      </c>
      <c r="J11" s="23">
        <v>2</v>
      </c>
      <c r="K11" s="22">
        <v>2.8</v>
      </c>
      <c r="L11" s="6">
        <v>2</v>
      </c>
      <c r="M11" s="6">
        <v>2.8</v>
      </c>
      <c r="N11" s="23">
        <v>2</v>
      </c>
      <c r="O11" s="22">
        <v>2.8</v>
      </c>
      <c r="P11" s="6">
        <v>2</v>
      </c>
      <c r="Q11" s="6">
        <v>2.8</v>
      </c>
      <c r="R11" s="6">
        <v>2</v>
      </c>
      <c r="S11" s="23">
        <v>0</v>
      </c>
      <c r="T11" s="22">
        <v>2.8</v>
      </c>
      <c r="U11" s="6">
        <v>2</v>
      </c>
      <c r="V11" s="6">
        <v>2.8</v>
      </c>
      <c r="W11" s="6">
        <v>2</v>
      </c>
      <c r="X11" s="64">
        <v>0</v>
      </c>
      <c r="Y11" s="22">
        <v>2.8</v>
      </c>
      <c r="Z11" s="6">
        <v>2</v>
      </c>
      <c r="AA11" s="6">
        <v>2.8</v>
      </c>
      <c r="AB11" s="23">
        <v>2</v>
      </c>
      <c r="AC11" s="22">
        <v>2.8</v>
      </c>
      <c r="AD11" s="6">
        <v>2</v>
      </c>
      <c r="AE11" s="6">
        <v>2.8</v>
      </c>
      <c r="AF11" s="6">
        <v>2</v>
      </c>
      <c r="AG11" s="23">
        <v>0</v>
      </c>
      <c r="AH11" s="22">
        <v>2.8</v>
      </c>
      <c r="AI11" s="6">
        <v>2</v>
      </c>
      <c r="AJ11" s="6">
        <v>2.8</v>
      </c>
      <c r="AK11" s="6">
        <v>2</v>
      </c>
      <c r="AL11" s="23">
        <v>0</v>
      </c>
    </row>
    <row r="12" spans="1:38" ht="29.25" customHeight="1">
      <c r="A12" s="73"/>
      <c r="B12" s="74" t="s">
        <v>14</v>
      </c>
      <c r="C12" s="24">
        <f t="shared" ref="C12:S12" si="3">C11*C7</f>
        <v>138.6</v>
      </c>
      <c r="D12" s="13">
        <f>D11*D7</f>
        <v>148.5</v>
      </c>
      <c r="E12" s="13">
        <f>E11*E7</f>
        <v>138.6</v>
      </c>
      <c r="F12" s="25">
        <f>F11*F7</f>
        <v>148.5</v>
      </c>
      <c r="G12" s="24">
        <f t="shared" si="3"/>
        <v>138.6</v>
      </c>
      <c r="H12" s="2">
        <f t="shared" si="3"/>
        <v>148.5</v>
      </c>
      <c r="I12" s="13">
        <f>I11*I7</f>
        <v>138.6</v>
      </c>
      <c r="J12" s="25">
        <f>J11*J7</f>
        <v>148.5</v>
      </c>
      <c r="K12" s="24">
        <f>K11*K7</f>
        <v>138.6</v>
      </c>
      <c r="L12" s="2">
        <f>L11*L7</f>
        <v>148.5</v>
      </c>
      <c r="M12" s="2">
        <f>M11*M7</f>
        <v>138.6</v>
      </c>
      <c r="N12" s="34">
        <f t="shared" si="3"/>
        <v>148.5</v>
      </c>
      <c r="O12" s="24">
        <f t="shared" si="3"/>
        <v>69.3</v>
      </c>
      <c r="P12" s="2">
        <f t="shared" si="3"/>
        <v>277.2</v>
      </c>
      <c r="Q12" s="2">
        <f t="shared" si="3"/>
        <v>69.3</v>
      </c>
      <c r="R12" s="2">
        <f t="shared" si="3"/>
        <v>277.2</v>
      </c>
      <c r="S12" s="34">
        <f t="shared" si="3"/>
        <v>0</v>
      </c>
      <c r="T12" s="24">
        <f t="shared" ref="T12:AI12" si="4">T11*T7</f>
        <v>69.3</v>
      </c>
      <c r="U12" s="2">
        <f t="shared" si="4"/>
        <v>356.4</v>
      </c>
      <c r="V12" s="2">
        <f t="shared" si="4"/>
        <v>69.3</v>
      </c>
      <c r="W12" s="2">
        <f t="shared" si="4"/>
        <v>356.4</v>
      </c>
      <c r="X12" s="34">
        <f t="shared" si="4"/>
        <v>0</v>
      </c>
      <c r="Y12" s="24">
        <f t="shared" si="4"/>
        <v>69.3</v>
      </c>
      <c r="Z12" s="2">
        <f>Z11*Z7</f>
        <v>356.4</v>
      </c>
      <c r="AA12" s="2">
        <f>AA11*AA7</f>
        <v>69.3</v>
      </c>
      <c r="AB12" s="34">
        <f t="shared" si="4"/>
        <v>356.4</v>
      </c>
      <c r="AC12" s="24">
        <f t="shared" si="4"/>
        <v>69.3</v>
      </c>
      <c r="AD12" s="2">
        <f t="shared" si="4"/>
        <v>495</v>
      </c>
      <c r="AE12" s="2">
        <f t="shared" si="4"/>
        <v>69.3</v>
      </c>
      <c r="AF12" s="2">
        <f>AF11*AF7</f>
        <v>495</v>
      </c>
      <c r="AG12" s="34">
        <f>AG11*AG7</f>
        <v>0</v>
      </c>
      <c r="AH12" s="24">
        <f t="shared" si="4"/>
        <v>69.3</v>
      </c>
      <c r="AI12" s="2">
        <f t="shared" si="4"/>
        <v>495</v>
      </c>
      <c r="AJ12" s="2">
        <f>AJ11*AJ7</f>
        <v>69.3</v>
      </c>
      <c r="AK12" s="2">
        <f>AK11*AK7</f>
        <v>495</v>
      </c>
      <c r="AL12" s="34">
        <f>AL11*AL7</f>
        <v>0</v>
      </c>
    </row>
    <row r="13" spans="1:38" s="7" customFormat="1" ht="23.25" customHeight="1">
      <c r="A13" s="71" t="s">
        <v>5</v>
      </c>
      <c r="B13" s="72" t="s">
        <v>9</v>
      </c>
      <c r="C13" s="22">
        <v>2.8</v>
      </c>
      <c r="D13" s="6">
        <v>2.8</v>
      </c>
      <c r="E13" s="6">
        <v>2.8</v>
      </c>
      <c r="F13" s="23">
        <v>2.8</v>
      </c>
      <c r="G13" s="22">
        <v>2.8</v>
      </c>
      <c r="H13" s="6">
        <v>2.8</v>
      </c>
      <c r="I13" s="6">
        <v>2.8</v>
      </c>
      <c r="J13" s="23">
        <v>2.8</v>
      </c>
      <c r="K13" s="22">
        <v>2.8</v>
      </c>
      <c r="L13" s="6">
        <v>2.8</v>
      </c>
      <c r="M13" s="6">
        <v>2.8</v>
      </c>
      <c r="N13" s="23">
        <v>2.8</v>
      </c>
      <c r="O13" s="22">
        <v>2.8</v>
      </c>
      <c r="P13" s="6">
        <v>2.1</v>
      </c>
      <c r="Q13" s="6">
        <v>2.8</v>
      </c>
      <c r="R13" s="6">
        <v>2.1</v>
      </c>
      <c r="S13" s="23">
        <v>2.1</v>
      </c>
      <c r="T13" s="22">
        <v>2.8</v>
      </c>
      <c r="U13" s="6">
        <v>2.1</v>
      </c>
      <c r="V13" s="6">
        <v>2.8</v>
      </c>
      <c r="W13" s="6">
        <v>2.1</v>
      </c>
      <c r="X13" s="64">
        <v>2.1</v>
      </c>
      <c r="Y13" s="22">
        <v>2.8</v>
      </c>
      <c r="Z13" s="6">
        <v>2.1</v>
      </c>
      <c r="AA13" s="6">
        <v>2.8</v>
      </c>
      <c r="AB13" s="23">
        <v>2.1</v>
      </c>
      <c r="AC13" s="22">
        <v>2.8</v>
      </c>
      <c r="AD13" s="6">
        <v>2.1</v>
      </c>
      <c r="AE13" s="6">
        <v>2.8</v>
      </c>
      <c r="AF13" s="6">
        <v>2.1</v>
      </c>
      <c r="AG13" s="23">
        <v>2.1</v>
      </c>
      <c r="AH13" s="22">
        <v>2.8</v>
      </c>
      <c r="AI13" s="6">
        <v>2.1</v>
      </c>
      <c r="AJ13" s="6">
        <v>2.8</v>
      </c>
      <c r="AK13" s="6">
        <v>2.1</v>
      </c>
      <c r="AL13" s="52">
        <v>2.1</v>
      </c>
    </row>
    <row r="14" spans="1:38" ht="23.25" customHeight="1">
      <c r="A14" s="73"/>
      <c r="B14" s="74" t="s">
        <v>14</v>
      </c>
      <c r="C14" s="24">
        <f t="shared" ref="C14:S14" si="5">C13*C7</f>
        <v>138.6</v>
      </c>
      <c r="D14" s="13">
        <f>D13*D7</f>
        <v>207.89999999999998</v>
      </c>
      <c r="E14" s="13">
        <f>E13*E7</f>
        <v>138.6</v>
      </c>
      <c r="F14" s="25">
        <f>F13*F7</f>
        <v>207.89999999999998</v>
      </c>
      <c r="G14" s="24">
        <f t="shared" si="5"/>
        <v>138.6</v>
      </c>
      <c r="H14" s="2">
        <f t="shared" si="5"/>
        <v>207.89999999999998</v>
      </c>
      <c r="I14" s="13">
        <f>I13*I7</f>
        <v>138.6</v>
      </c>
      <c r="J14" s="25">
        <f>J13*J7</f>
        <v>207.89999999999998</v>
      </c>
      <c r="K14" s="24">
        <f>K13*K7</f>
        <v>138.6</v>
      </c>
      <c r="L14" s="2">
        <f>L13*L7</f>
        <v>207.89999999999998</v>
      </c>
      <c r="M14" s="2">
        <f>M13*M7</f>
        <v>138.6</v>
      </c>
      <c r="N14" s="34">
        <f t="shared" si="5"/>
        <v>207.89999999999998</v>
      </c>
      <c r="O14" s="24">
        <f t="shared" si="5"/>
        <v>69.3</v>
      </c>
      <c r="P14" s="2">
        <f t="shared" si="5"/>
        <v>291.06</v>
      </c>
      <c r="Q14" s="2">
        <f t="shared" si="5"/>
        <v>69.3</v>
      </c>
      <c r="R14" s="2">
        <f t="shared" si="5"/>
        <v>291.06</v>
      </c>
      <c r="S14" s="34">
        <f t="shared" si="5"/>
        <v>51.975000000000001</v>
      </c>
      <c r="T14" s="24">
        <f t="shared" ref="T14:AI14" si="6">T13*T7</f>
        <v>69.3</v>
      </c>
      <c r="U14" s="2">
        <f t="shared" si="6"/>
        <v>374.21999999999997</v>
      </c>
      <c r="V14" s="2">
        <f t="shared" si="6"/>
        <v>69.3</v>
      </c>
      <c r="W14" s="2">
        <f t="shared" si="6"/>
        <v>374.21999999999997</v>
      </c>
      <c r="X14" s="34">
        <f t="shared" si="6"/>
        <v>51.975000000000001</v>
      </c>
      <c r="Y14" s="24">
        <f t="shared" si="6"/>
        <v>69.3</v>
      </c>
      <c r="Z14" s="2">
        <f>Z13*Z7</f>
        <v>374.21999999999997</v>
      </c>
      <c r="AA14" s="2">
        <f>AA13*AA7</f>
        <v>69.3</v>
      </c>
      <c r="AB14" s="34">
        <f t="shared" si="6"/>
        <v>374.21999999999997</v>
      </c>
      <c r="AC14" s="24">
        <f t="shared" si="6"/>
        <v>69.3</v>
      </c>
      <c r="AD14" s="2">
        <f t="shared" si="6"/>
        <v>519.75</v>
      </c>
      <c r="AE14" s="2">
        <f t="shared" si="6"/>
        <v>69.3</v>
      </c>
      <c r="AF14" s="2">
        <f>AF13*AF7</f>
        <v>519.75</v>
      </c>
      <c r="AG14" s="34">
        <f>AG13*AG7</f>
        <v>51.975000000000001</v>
      </c>
      <c r="AH14" s="24">
        <f t="shared" si="6"/>
        <v>69.3</v>
      </c>
      <c r="AI14" s="2">
        <f t="shared" si="6"/>
        <v>519.75</v>
      </c>
      <c r="AJ14" s="2">
        <f>AJ13*AJ7</f>
        <v>69.3</v>
      </c>
      <c r="AK14" s="2">
        <f>AK13*AK7</f>
        <v>519.75</v>
      </c>
      <c r="AL14" s="34">
        <f>AL13*AL7</f>
        <v>51.975000000000001</v>
      </c>
    </row>
    <row r="15" spans="1:38" s="7" customFormat="1" ht="23.25" customHeight="1">
      <c r="A15" s="71" t="s">
        <v>6</v>
      </c>
      <c r="B15" s="72" t="s">
        <v>9</v>
      </c>
      <c r="C15" s="22">
        <v>2.5</v>
      </c>
      <c r="D15" s="6">
        <v>2.8</v>
      </c>
      <c r="E15" s="6">
        <v>2.5</v>
      </c>
      <c r="F15" s="23">
        <v>2.8</v>
      </c>
      <c r="G15" s="22">
        <v>2.5</v>
      </c>
      <c r="H15" s="6">
        <v>2.8</v>
      </c>
      <c r="I15" s="6">
        <v>2.5</v>
      </c>
      <c r="J15" s="23">
        <v>2.8</v>
      </c>
      <c r="K15" s="22">
        <v>2.5</v>
      </c>
      <c r="L15" s="6">
        <v>2.8</v>
      </c>
      <c r="M15" s="6">
        <v>2.5</v>
      </c>
      <c r="N15" s="23">
        <v>2.8</v>
      </c>
      <c r="O15" s="22">
        <v>2.5</v>
      </c>
      <c r="P15" s="6">
        <v>2.1</v>
      </c>
      <c r="Q15" s="6">
        <v>2.5</v>
      </c>
      <c r="R15" s="6">
        <v>2.1</v>
      </c>
      <c r="S15" s="23">
        <v>2.1</v>
      </c>
      <c r="T15" s="22">
        <v>2.5</v>
      </c>
      <c r="U15" s="6">
        <v>2.1</v>
      </c>
      <c r="V15" s="6">
        <v>2.5</v>
      </c>
      <c r="W15" s="6">
        <v>2.1</v>
      </c>
      <c r="X15" s="64">
        <v>2.1</v>
      </c>
      <c r="Y15" s="22">
        <v>2.5</v>
      </c>
      <c r="Z15" s="6">
        <v>2.1</v>
      </c>
      <c r="AA15" s="6">
        <v>2.5</v>
      </c>
      <c r="AB15" s="23">
        <v>2.1</v>
      </c>
      <c r="AC15" s="22">
        <v>2.5</v>
      </c>
      <c r="AD15" s="6">
        <v>2.1</v>
      </c>
      <c r="AE15" s="6">
        <v>2.5</v>
      </c>
      <c r="AF15" s="6">
        <v>2.1</v>
      </c>
      <c r="AG15" s="23">
        <v>2.1</v>
      </c>
      <c r="AH15" s="22">
        <v>2.5</v>
      </c>
      <c r="AI15" s="6">
        <v>2.1</v>
      </c>
      <c r="AJ15" s="6">
        <v>2.5</v>
      </c>
      <c r="AK15" s="6">
        <v>2.1</v>
      </c>
      <c r="AL15" s="52">
        <v>2.1</v>
      </c>
    </row>
    <row r="16" spans="1:38" ht="23.25" customHeight="1">
      <c r="A16" s="73"/>
      <c r="B16" s="74" t="s">
        <v>14</v>
      </c>
      <c r="C16" s="24">
        <f t="shared" ref="C16:S16" si="7">C15*C7</f>
        <v>123.75</v>
      </c>
      <c r="D16" s="13">
        <f>D15*D7</f>
        <v>207.89999999999998</v>
      </c>
      <c r="E16" s="13">
        <f>E15*E7</f>
        <v>123.75</v>
      </c>
      <c r="F16" s="25">
        <f>F15*F7</f>
        <v>207.89999999999998</v>
      </c>
      <c r="G16" s="24">
        <f t="shared" si="7"/>
        <v>123.75</v>
      </c>
      <c r="H16" s="2">
        <f t="shared" si="7"/>
        <v>207.89999999999998</v>
      </c>
      <c r="I16" s="13">
        <f>I15*I7</f>
        <v>123.75</v>
      </c>
      <c r="J16" s="25">
        <f>J15*J7</f>
        <v>207.89999999999998</v>
      </c>
      <c r="K16" s="24">
        <f>K15*K7</f>
        <v>123.75</v>
      </c>
      <c r="L16" s="2">
        <f>L15*L7</f>
        <v>207.89999999999998</v>
      </c>
      <c r="M16" s="2">
        <f>M15*M7</f>
        <v>123.75</v>
      </c>
      <c r="N16" s="34">
        <f t="shared" si="7"/>
        <v>207.89999999999998</v>
      </c>
      <c r="O16" s="24">
        <f t="shared" si="7"/>
        <v>61.875</v>
      </c>
      <c r="P16" s="2">
        <f t="shared" si="7"/>
        <v>291.06</v>
      </c>
      <c r="Q16" s="2">
        <f t="shared" si="7"/>
        <v>61.875</v>
      </c>
      <c r="R16" s="2">
        <f t="shared" si="7"/>
        <v>291.06</v>
      </c>
      <c r="S16" s="34">
        <f t="shared" si="7"/>
        <v>51.975000000000001</v>
      </c>
      <c r="T16" s="24">
        <f t="shared" ref="T16:AI16" si="8">T15*T7</f>
        <v>61.875</v>
      </c>
      <c r="U16" s="2">
        <f t="shared" si="8"/>
        <v>374.21999999999997</v>
      </c>
      <c r="V16" s="2">
        <f t="shared" si="8"/>
        <v>61.875</v>
      </c>
      <c r="W16" s="2">
        <f t="shared" si="8"/>
        <v>374.21999999999997</v>
      </c>
      <c r="X16" s="34">
        <f t="shared" si="8"/>
        <v>51.975000000000001</v>
      </c>
      <c r="Y16" s="24">
        <f t="shared" si="8"/>
        <v>61.875</v>
      </c>
      <c r="Z16" s="2">
        <f>Z15*Z7</f>
        <v>374.21999999999997</v>
      </c>
      <c r="AA16" s="2">
        <f>AA15*AA7</f>
        <v>61.875</v>
      </c>
      <c r="AB16" s="34">
        <f t="shared" si="8"/>
        <v>374.21999999999997</v>
      </c>
      <c r="AC16" s="24">
        <f t="shared" si="8"/>
        <v>61.875</v>
      </c>
      <c r="AD16" s="2">
        <f t="shared" si="8"/>
        <v>519.75</v>
      </c>
      <c r="AE16" s="2">
        <f t="shared" si="8"/>
        <v>61.875</v>
      </c>
      <c r="AF16" s="2">
        <f>AF15*AF7</f>
        <v>519.75</v>
      </c>
      <c r="AG16" s="34">
        <f>AG15*AG7</f>
        <v>51.975000000000001</v>
      </c>
      <c r="AH16" s="24">
        <f t="shared" si="8"/>
        <v>61.875</v>
      </c>
      <c r="AI16" s="2">
        <f t="shared" si="8"/>
        <v>519.75</v>
      </c>
      <c r="AJ16" s="2">
        <f>AJ15*AJ7</f>
        <v>61.875</v>
      </c>
      <c r="AK16" s="2">
        <f>AK15*AK7</f>
        <v>519.75</v>
      </c>
      <c r="AL16" s="34">
        <f>AL15*AL7</f>
        <v>51.975000000000001</v>
      </c>
    </row>
    <row r="17" spans="1:38" s="7" customFormat="1" ht="23.25" customHeight="1">
      <c r="A17" s="71" t="s">
        <v>7</v>
      </c>
      <c r="B17" s="72" t="s">
        <v>9</v>
      </c>
      <c r="C17" s="22">
        <v>2.6</v>
      </c>
      <c r="D17" s="6">
        <v>2.8</v>
      </c>
      <c r="E17" s="6">
        <v>2.6</v>
      </c>
      <c r="F17" s="23">
        <v>2.8</v>
      </c>
      <c r="G17" s="22">
        <v>2.6</v>
      </c>
      <c r="H17" s="6">
        <v>2.8</v>
      </c>
      <c r="I17" s="6">
        <v>2.6</v>
      </c>
      <c r="J17" s="23">
        <v>2.8</v>
      </c>
      <c r="K17" s="22">
        <v>2.6</v>
      </c>
      <c r="L17" s="6">
        <v>2.8</v>
      </c>
      <c r="M17" s="6">
        <v>2.6</v>
      </c>
      <c r="N17" s="23">
        <v>2.8</v>
      </c>
      <c r="O17" s="22">
        <v>2.6</v>
      </c>
      <c r="P17" s="6">
        <v>2.1</v>
      </c>
      <c r="Q17" s="6">
        <v>2.6</v>
      </c>
      <c r="R17" s="6">
        <v>2.1</v>
      </c>
      <c r="S17" s="23">
        <v>2.1</v>
      </c>
      <c r="T17" s="22">
        <v>2.6</v>
      </c>
      <c r="U17" s="6">
        <v>2.1</v>
      </c>
      <c r="V17" s="6">
        <v>2.6</v>
      </c>
      <c r="W17" s="6">
        <v>2.1</v>
      </c>
      <c r="X17" s="64">
        <v>2.1</v>
      </c>
      <c r="Y17" s="22">
        <v>2.6</v>
      </c>
      <c r="Z17" s="6">
        <v>2.1</v>
      </c>
      <c r="AA17" s="6">
        <v>2.6</v>
      </c>
      <c r="AB17" s="23">
        <v>2.1</v>
      </c>
      <c r="AC17" s="22">
        <v>2.6</v>
      </c>
      <c r="AD17" s="6">
        <v>2.1</v>
      </c>
      <c r="AE17" s="6">
        <v>2.6</v>
      </c>
      <c r="AF17" s="6">
        <v>2.1</v>
      </c>
      <c r="AG17" s="23">
        <v>2.1</v>
      </c>
      <c r="AH17" s="22">
        <v>2.6</v>
      </c>
      <c r="AI17" s="6">
        <v>2.1</v>
      </c>
      <c r="AJ17" s="6">
        <v>2.6</v>
      </c>
      <c r="AK17" s="6">
        <v>2.1</v>
      </c>
      <c r="AL17" s="52">
        <v>2.1</v>
      </c>
    </row>
    <row r="18" spans="1:38" ht="23.25" customHeight="1">
      <c r="A18" s="73"/>
      <c r="B18" s="74" t="s">
        <v>14</v>
      </c>
      <c r="C18" s="24">
        <f t="shared" ref="C18:S18" si="9">C17*C7</f>
        <v>128.70000000000002</v>
      </c>
      <c r="D18" s="13">
        <f>D17*D7</f>
        <v>207.89999999999998</v>
      </c>
      <c r="E18" s="13">
        <f>E17*E7</f>
        <v>128.70000000000002</v>
      </c>
      <c r="F18" s="25">
        <f>F17*F7</f>
        <v>207.89999999999998</v>
      </c>
      <c r="G18" s="24">
        <f t="shared" si="9"/>
        <v>128.70000000000002</v>
      </c>
      <c r="H18" s="2">
        <f t="shared" si="9"/>
        <v>207.89999999999998</v>
      </c>
      <c r="I18" s="13">
        <f>I17*I7</f>
        <v>128.70000000000002</v>
      </c>
      <c r="J18" s="25">
        <f>J17*J7</f>
        <v>207.89999999999998</v>
      </c>
      <c r="K18" s="24">
        <f>K17*K7</f>
        <v>128.70000000000002</v>
      </c>
      <c r="L18" s="2">
        <f>L17*L7</f>
        <v>207.89999999999998</v>
      </c>
      <c r="M18" s="2">
        <f>M17*M7</f>
        <v>128.70000000000002</v>
      </c>
      <c r="N18" s="34">
        <f t="shared" si="9"/>
        <v>207.89999999999998</v>
      </c>
      <c r="O18" s="24">
        <f t="shared" si="9"/>
        <v>64.350000000000009</v>
      </c>
      <c r="P18" s="2">
        <f t="shared" si="9"/>
        <v>291.06</v>
      </c>
      <c r="Q18" s="2">
        <f t="shared" si="9"/>
        <v>64.350000000000009</v>
      </c>
      <c r="R18" s="2">
        <f t="shared" si="9"/>
        <v>291.06</v>
      </c>
      <c r="S18" s="34">
        <f t="shared" si="9"/>
        <v>51.975000000000001</v>
      </c>
      <c r="T18" s="24">
        <f t="shared" ref="T18:AI18" si="10">T17*T7</f>
        <v>64.350000000000009</v>
      </c>
      <c r="U18" s="2">
        <f t="shared" si="10"/>
        <v>374.21999999999997</v>
      </c>
      <c r="V18" s="2">
        <f t="shared" si="10"/>
        <v>64.350000000000009</v>
      </c>
      <c r="W18" s="2">
        <f t="shared" si="10"/>
        <v>374.21999999999997</v>
      </c>
      <c r="X18" s="34">
        <f t="shared" si="10"/>
        <v>51.975000000000001</v>
      </c>
      <c r="Y18" s="24">
        <f t="shared" si="10"/>
        <v>64.350000000000009</v>
      </c>
      <c r="Z18" s="2">
        <f>Z17*Z7</f>
        <v>374.21999999999997</v>
      </c>
      <c r="AA18" s="2">
        <f>AA17*AA7</f>
        <v>64.350000000000009</v>
      </c>
      <c r="AB18" s="34">
        <f t="shared" si="10"/>
        <v>374.21999999999997</v>
      </c>
      <c r="AC18" s="24">
        <f t="shared" si="10"/>
        <v>64.350000000000009</v>
      </c>
      <c r="AD18" s="2">
        <f t="shared" si="10"/>
        <v>519.75</v>
      </c>
      <c r="AE18" s="2">
        <f t="shared" si="10"/>
        <v>64.350000000000009</v>
      </c>
      <c r="AF18" s="2">
        <f>AF17*AF7</f>
        <v>519.75</v>
      </c>
      <c r="AG18" s="34">
        <f>AG17*AG7</f>
        <v>51.975000000000001</v>
      </c>
      <c r="AH18" s="24">
        <f t="shared" si="10"/>
        <v>64.350000000000009</v>
      </c>
      <c r="AI18" s="2">
        <f t="shared" si="10"/>
        <v>519.75</v>
      </c>
      <c r="AJ18" s="2">
        <f>AJ17*AJ7</f>
        <v>64.350000000000009</v>
      </c>
      <c r="AK18" s="2">
        <f>AK17*AK7</f>
        <v>519.75</v>
      </c>
      <c r="AL18" s="34">
        <f>AL17*AL7</f>
        <v>51.975000000000001</v>
      </c>
    </row>
    <row r="19" spans="1:38" s="7" customFormat="1" ht="23.25" customHeight="1">
      <c r="A19" s="71" t="s">
        <v>13</v>
      </c>
      <c r="B19" s="72" t="s">
        <v>9</v>
      </c>
      <c r="C19" s="22">
        <v>2.5</v>
      </c>
      <c r="D19" s="6">
        <v>2.1</v>
      </c>
      <c r="E19" s="6">
        <v>2.5</v>
      </c>
      <c r="F19" s="23">
        <v>2.1</v>
      </c>
      <c r="G19" s="22">
        <v>2.5</v>
      </c>
      <c r="H19" s="6">
        <v>2.1</v>
      </c>
      <c r="I19" s="6">
        <v>2.5</v>
      </c>
      <c r="J19" s="23">
        <v>2.1</v>
      </c>
      <c r="K19" s="22">
        <v>2.5</v>
      </c>
      <c r="L19" s="6">
        <v>2.1</v>
      </c>
      <c r="M19" s="6">
        <v>2.5</v>
      </c>
      <c r="N19" s="23">
        <v>2.1</v>
      </c>
      <c r="O19" s="22">
        <v>2.5</v>
      </c>
      <c r="P19" s="6">
        <v>2.1</v>
      </c>
      <c r="Q19" s="6">
        <v>2.5</v>
      </c>
      <c r="R19" s="6">
        <v>2.1</v>
      </c>
      <c r="S19" s="23">
        <v>2.1</v>
      </c>
      <c r="T19" s="22">
        <v>2.5</v>
      </c>
      <c r="U19" s="6">
        <v>2.1</v>
      </c>
      <c r="V19" s="6">
        <v>2.5</v>
      </c>
      <c r="W19" s="6">
        <v>2.1</v>
      </c>
      <c r="X19" s="64">
        <v>2.1</v>
      </c>
      <c r="Y19" s="22">
        <v>2.5</v>
      </c>
      <c r="Z19" s="6">
        <v>2.1</v>
      </c>
      <c r="AA19" s="6">
        <v>2.5</v>
      </c>
      <c r="AB19" s="23">
        <v>2.1</v>
      </c>
      <c r="AC19" s="22">
        <v>2.5</v>
      </c>
      <c r="AD19" s="6">
        <v>2.1</v>
      </c>
      <c r="AE19" s="6">
        <v>2.5</v>
      </c>
      <c r="AF19" s="6">
        <v>2.1</v>
      </c>
      <c r="AG19" s="23">
        <v>2.1</v>
      </c>
      <c r="AH19" s="22">
        <v>2.5</v>
      </c>
      <c r="AI19" s="6">
        <v>2.1</v>
      </c>
      <c r="AJ19" s="6">
        <v>2.5</v>
      </c>
      <c r="AK19" s="6">
        <v>2.1</v>
      </c>
      <c r="AL19" s="52">
        <v>2.1</v>
      </c>
    </row>
    <row r="20" spans="1:38" ht="23.25" customHeight="1">
      <c r="A20" s="73"/>
      <c r="B20" s="74" t="s">
        <v>14</v>
      </c>
      <c r="C20" s="24">
        <f t="shared" ref="C20:S20" si="11">C19*C7</f>
        <v>123.75</v>
      </c>
      <c r="D20" s="13">
        <f>D19*D7</f>
        <v>155.92500000000001</v>
      </c>
      <c r="E20" s="13">
        <f>E19*E7</f>
        <v>123.75</v>
      </c>
      <c r="F20" s="25">
        <f>F19*F7</f>
        <v>155.92500000000001</v>
      </c>
      <c r="G20" s="24">
        <f t="shared" si="11"/>
        <v>123.75</v>
      </c>
      <c r="H20" s="2">
        <f t="shared" si="11"/>
        <v>155.92500000000001</v>
      </c>
      <c r="I20" s="13">
        <f>I19*I7</f>
        <v>123.75</v>
      </c>
      <c r="J20" s="25">
        <f>J19*J7</f>
        <v>155.92500000000001</v>
      </c>
      <c r="K20" s="24">
        <f>K19*K7</f>
        <v>123.75</v>
      </c>
      <c r="L20" s="2">
        <f>L19*L7</f>
        <v>155.92500000000001</v>
      </c>
      <c r="M20" s="2">
        <f>M19*M7</f>
        <v>123.75</v>
      </c>
      <c r="N20" s="34">
        <f t="shared" si="11"/>
        <v>155.92500000000001</v>
      </c>
      <c r="O20" s="24">
        <f t="shared" si="11"/>
        <v>61.875</v>
      </c>
      <c r="P20" s="2">
        <f t="shared" si="11"/>
        <v>291.06</v>
      </c>
      <c r="Q20" s="2">
        <f t="shared" si="11"/>
        <v>61.875</v>
      </c>
      <c r="R20" s="2">
        <f t="shared" si="11"/>
        <v>291.06</v>
      </c>
      <c r="S20" s="34">
        <f t="shared" si="11"/>
        <v>51.975000000000001</v>
      </c>
      <c r="T20" s="24">
        <f t="shared" ref="T20:AI20" si="12">T19*T7</f>
        <v>61.875</v>
      </c>
      <c r="U20" s="2">
        <f t="shared" si="12"/>
        <v>374.21999999999997</v>
      </c>
      <c r="V20" s="2">
        <f t="shared" si="12"/>
        <v>61.875</v>
      </c>
      <c r="W20" s="2">
        <f t="shared" si="12"/>
        <v>374.21999999999997</v>
      </c>
      <c r="X20" s="34">
        <f t="shared" si="12"/>
        <v>51.975000000000001</v>
      </c>
      <c r="Y20" s="24">
        <f t="shared" si="12"/>
        <v>61.875</v>
      </c>
      <c r="Z20" s="2">
        <f>Z19*Z7</f>
        <v>374.21999999999997</v>
      </c>
      <c r="AA20" s="2">
        <f>AA19*AA7</f>
        <v>61.875</v>
      </c>
      <c r="AB20" s="34">
        <f t="shared" si="12"/>
        <v>374.21999999999997</v>
      </c>
      <c r="AC20" s="24">
        <f t="shared" si="12"/>
        <v>61.875</v>
      </c>
      <c r="AD20" s="2">
        <f t="shared" si="12"/>
        <v>519.75</v>
      </c>
      <c r="AE20" s="2">
        <f t="shared" si="12"/>
        <v>61.875</v>
      </c>
      <c r="AF20" s="2">
        <f>AF19*AF7</f>
        <v>519.75</v>
      </c>
      <c r="AG20" s="34">
        <f>AG19*AG7</f>
        <v>51.975000000000001</v>
      </c>
      <c r="AH20" s="24">
        <f t="shared" si="12"/>
        <v>61.875</v>
      </c>
      <c r="AI20" s="2">
        <f t="shared" si="12"/>
        <v>519.75</v>
      </c>
      <c r="AJ20" s="2">
        <f>AJ19*AJ7</f>
        <v>61.875</v>
      </c>
      <c r="AK20" s="2">
        <f>AK19*AK7</f>
        <v>519.75</v>
      </c>
      <c r="AL20" s="34">
        <f>AL19*AL7</f>
        <v>51.975000000000001</v>
      </c>
    </row>
    <row r="21" spans="1:38" s="7" customFormat="1" ht="23.25" customHeight="1">
      <c r="A21" s="71" t="s">
        <v>11</v>
      </c>
      <c r="B21" s="72" t="s">
        <v>9</v>
      </c>
      <c r="C21" s="22">
        <v>8</v>
      </c>
      <c r="D21" s="6">
        <v>8</v>
      </c>
      <c r="E21" s="6">
        <v>8</v>
      </c>
      <c r="F21" s="23">
        <v>8</v>
      </c>
      <c r="G21" s="22">
        <v>8</v>
      </c>
      <c r="H21" s="6">
        <v>8</v>
      </c>
      <c r="I21" s="6">
        <v>8</v>
      </c>
      <c r="J21" s="23">
        <v>8</v>
      </c>
      <c r="K21" s="22">
        <v>8</v>
      </c>
      <c r="L21" s="6">
        <v>8</v>
      </c>
      <c r="M21" s="6">
        <v>8</v>
      </c>
      <c r="N21" s="23">
        <v>8</v>
      </c>
      <c r="O21" s="22">
        <v>8</v>
      </c>
      <c r="P21" s="6">
        <v>8</v>
      </c>
      <c r="Q21" s="6">
        <v>8</v>
      </c>
      <c r="R21" s="6">
        <v>8</v>
      </c>
      <c r="S21" s="23">
        <v>8</v>
      </c>
      <c r="T21" s="22">
        <v>8</v>
      </c>
      <c r="U21" s="6">
        <v>8</v>
      </c>
      <c r="V21" s="6">
        <v>8</v>
      </c>
      <c r="W21" s="6">
        <v>8</v>
      </c>
      <c r="X21" s="64">
        <v>8</v>
      </c>
      <c r="Y21" s="22">
        <v>8</v>
      </c>
      <c r="Z21" s="6">
        <v>8</v>
      </c>
      <c r="AA21" s="6">
        <v>8</v>
      </c>
      <c r="AB21" s="23">
        <v>8</v>
      </c>
      <c r="AC21" s="22">
        <v>8</v>
      </c>
      <c r="AD21" s="6">
        <v>8</v>
      </c>
      <c r="AE21" s="6">
        <v>8</v>
      </c>
      <c r="AF21" s="6">
        <v>8</v>
      </c>
      <c r="AG21" s="23">
        <v>8</v>
      </c>
      <c r="AH21" s="22">
        <v>8</v>
      </c>
      <c r="AI21" s="6">
        <v>8</v>
      </c>
      <c r="AJ21" s="6">
        <v>8</v>
      </c>
      <c r="AK21" s="6">
        <v>8</v>
      </c>
      <c r="AL21" s="52">
        <v>8</v>
      </c>
    </row>
    <row r="22" spans="1:38" ht="23.25" customHeight="1">
      <c r="A22" s="73"/>
      <c r="B22" s="74" t="s">
        <v>14</v>
      </c>
      <c r="C22" s="24">
        <f t="shared" ref="C22:S22" si="13">C21*C7</f>
        <v>396</v>
      </c>
      <c r="D22" s="13">
        <f>D21*D7</f>
        <v>594</v>
      </c>
      <c r="E22" s="13">
        <f>E21*E7</f>
        <v>396</v>
      </c>
      <c r="F22" s="25">
        <f>F21*F7</f>
        <v>594</v>
      </c>
      <c r="G22" s="24">
        <f t="shared" si="13"/>
        <v>396</v>
      </c>
      <c r="H22" s="2">
        <f t="shared" si="13"/>
        <v>594</v>
      </c>
      <c r="I22" s="13">
        <f>I21*I7</f>
        <v>396</v>
      </c>
      <c r="J22" s="25">
        <f>J21*J7</f>
        <v>594</v>
      </c>
      <c r="K22" s="24">
        <f>K21*K7</f>
        <v>396</v>
      </c>
      <c r="L22" s="2">
        <f>L21*L7</f>
        <v>594</v>
      </c>
      <c r="M22" s="2">
        <f>M21*M7</f>
        <v>396</v>
      </c>
      <c r="N22" s="34">
        <f t="shared" si="13"/>
        <v>594</v>
      </c>
      <c r="O22" s="24">
        <f t="shared" si="13"/>
        <v>198</v>
      </c>
      <c r="P22" s="2">
        <f t="shared" si="13"/>
        <v>1108.8</v>
      </c>
      <c r="Q22" s="2">
        <f t="shared" si="13"/>
        <v>198</v>
      </c>
      <c r="R22" s="2">
        <f t="shared" si="13"/>
        <v>1108.8</v>
      </c>
      <c r="S22" s="34">
        <f t="shared" si="13"/>
        <v>198</v>
      </c>
      <c r="T22" s="24">
        <f t="shared" ref="T22:AI22" si="14">T21*T7</f>
        <v>198</v>
      </c>
      <c r="U22" s="2">
        <f t="shared" si="14"/>
        <v>1425.6</v>
      </c>
      <c r="V22" s="2">
        <f t="shared" si="14"/>
        <v>198</v>
      </c>
      <c r="W22" s="2">
        <f t="shared" si="14"/>
        <v>1425.6</v>
      </c>
      <c r="X22" s="34">
        <f t="shared" si="14"/>
        <v>198</v>
      </c>
      <c r="Y22" s="24">
        <f t="shared" si="14"/>
        <v>198</v>
      </c>
      <c r="Z22" s="2">
        <f>Z21*Z7</f>
        <v>1425.6</v>
      </c>
      <c r="AA22" s="2">
        <f>AA21*AA7</f>
        <v>198</v>
      </c>
      <c r="AB22" s="34">
        <f t="shared" si="14"/>
        <v>1425.6</v>
      </c>
      <c r="AC22" s="24">
        <f t="shared" si="14"/>
        <v>198</v>
      </c>
      <c r="AD22" s="2">
        <f t="shared" si="14"/>
        <v>1980</v>
      </c>
      <c r="AE22" s="2">
        <f t="shared" si="14"/>
        <v>198</v>
      </c>
      <c r="AF22" s="2">
        <f>AF21*AF7</f>
        <v>1980</v>
      </c>
      <c r="AG22" s="34">
        <f>AG21*AG7</f>
        <v>198</v>
      </c>
      <c r="AH22" s="24">
        <f t="shared" si="14"/>
        <v>198</v>
      </c>
      <c r="AI22" s="2">
        <f t="shared" si="14"/>
        <v>1980</v>
      </c>
      <c r="AJ22" s="2">
        <f>AJ21*AJ7</f>
        <v>198</v>
      </c>
      <c r="AK22" s="2">
        <f>AK21*AK7</f>
        <v>1980</v>
      </c>
      <c r="AL22" s="34">
        <f>AL21*AL7</f>
        <v>198</v>
      </c>
    </row>
    <row r="23" spans="1:38" s="7" customFormat="1" ht="23.25" customHeight="1">
      <c r="A23" s="71" t="s">
        <v>20</v>
      </c>
      <c r="B23" s="72" t="s">
        <v>9</v>
      </c>
      <c r="C23" s="22">
        <v>2.8</v>
      </c>
      <c r="D23" s="6">
        <v>2.6</v>
      </c>
      <c r="E23" s="6">
        <v>2.8</v>
      </c>
      <c r="F23" s="23">
        <v>2.6</v>
      </c>
      <c r="G23" s="22">
        <v>2.8</v>
      </c>
      <c r="H23" s="6">
        <v>2.6</v>
      </c>
      <c r="I23" s="6">
        <v>2.8</v>
      </c>
      <c r="J23" s="23">
        <v>2.6</v>
      </c>
      <c r="K23" s="22">
        <v>2.8</v>
      </c>
      <c r="L23" s="6">
        <v>2.6</v>
      </c>
      <c r="M23" s="6">
        <v>2.8</v>
      </c>
      <c r="N23" s="23">
        <v>2.6</v>
      </c>
      <c r="O23" s="22">
        <v>2.8</v>
      </c>
      <c r="P23" s="6">
        <v>2.6</v>
      </c>
      <c r="Q23" s="6">
        <v>2.8</v>
      </c>
      <c r="R23" s="6">
        <v>2.6</v>
      </c>
      <c r="S23" s="23">
        <v>2.6</v>
      </c>
      <c r="T23" s="22">
        <v>2.8</v>
      </c>
      <c r="U23" s="6">
        <v>2.6</v>
      </c>
      <c r="V23" s="6">
        <v>2.8</v>
      </c>
      <c r="W23" s="6">
        <v>2.6</v>
      </c>
      <c r="X23" s="64">
        <v>2.6</v>
      </c>
      <c r="Y23" s="22">
        <v>2.8</v>
      </c>
      <c r="Z23" s="6">
        <v>2.6</v>
      </c>
      <c r="AA23" s="6">
        <v>2.8</v>
      </c>
      <c r="AB23" s="23">
        <v>2.6</v>
      </c>
      <c r="AC23" s="22">
        <v>2.8</v>
      </c>
      <c r="AD23" s="6">
        <v>2.6</v>
      </c>
      <c r="AE23" s="6">
        <v>2.8</v>
      </c>
      <c r="AF23" s="6">
        <v>2.6</v>
      </c>
      <c r="AG23" s="23">
        <v>2.6</v>
      </c>
      <c r="AH23" s="22">
        <v>2.8</v>
      </c>
      <c r="AI23" s="6">
        <v>2.6</v>
      </c>
      <c r="AJ23" s="6">
        <v>2.8</v>
      </c>
      <c r="AK23" s="6">
        <v>2.6</v>
      </c>
      <c r="AL23" s="52">
        <v>2.6</v>
      </c>
    </row>
    <row r="24" spans="1:38" ht="23.25" customHeight="1">
      <c r="A24" s="73"/>
      <c r="B24" s="74" t="s">
        <v>14</v>
      </c>
      <c r="C24" s="24">
        <f t="shared" ref="C24:S24" si="15">C23*C7</f>
        <v>138.6</v>
      </c>
      <c r="D24" s="13">
        <f>D23*D7</f>
        <v>193.05</v>
      </c>
      <c r="E24" s="13">
        <f>E23*E7</f>
        <v>138.6</v>
      </c>
      <c r="F24" s="25">
        <f>F23*F7</f>
        <v>193.05</v>
      </c>
      <c r="G24" s="24">
        <f t="shared" si="15"/>
        <v>138.6</v>
      </c>
      <c r="H24" s="2">
        <f t="shared" si="15"/>
        <v>193.05</v>
      </c>
      <c r="I24" s="13">
        <f>I23*I7</f>
        <v>138.6</v>
      </c>
      <c r="J24" s="25">
        <f>J23*J7</f>
        <v>193.05</v>
      </c>
      <c r="K24" s="24">
        <f>K23*K7</f>
        <v>138.6</v>
      </c>
      <c r="L24" s="2">
        <f>L23*L7</f>
        <v>193.05</v>
      </c>
      <c r="M24" s="2">
        <f>M23*M7</f>
        <v>138.6</v>
      </c>
      <c r="N24" s="34">
        <f t="shared" si="15"/>
        <v>193.05</v>
      </c>
      <c r="O24" s="24">
        <f t="shared" si="15"/>
        <v>69.3</v>
      </c>
      <c r="P24" s="2">
        <f t="shared" si="15"/>
        <v>360.36</v>
      </c>
      <c r="Q24" s="2">
        <f t="shared" si="15"/>
        <v>69.3</v>
      </c>
      <c r="R24" s="2">
        <f t="shared" si="15"/>
        <v>360.36</v>
      </c>
      <c r="S24" s="34">
        <f t="shared" si="15"/>
        <v>64.350000000000009</v>
      </c>
      <c r="T24" s="24">
        <f t="shared" ref="T24:AI24" si="16">T23*T7</f>
        <v>69.3</v>
      </c>
      <c r="U24" s="2">
        <f t="shared" si="16"/>
        <v>463.32</v>
      </c>
      <c r="V24" s="2">
        <f t="shared" si="16"/>
        <v>69.3</v>
      </c>
      <c r="W24" s="2">
        <f t="shared" si="16"/>
        <v>463.32</v>
      </c>
      <c r="X24" s="34">
        <f t="shared" si="16"/>
        <v>64.350000000000009</v>
      </c>
      <c r="Y24" s="24">
        <f t="shared" si="16"/>
        <v>69.3</v>
      </c>
      <c r="Z24" s="2">
        <f>Z23*Z7</f>
        <v>463.32</v>
      </c>
      <c r="AA24" s="2">
        <f>AA23*AA7</f>
        <v>69.3</v>
      </c>
      <c r="AB24" s="34">
        <f t="shared" si="16"/>
        <v>463.32</v>
      </c>
      <c r="AC24" s="24">
        <f t="shared" si="16"/>
        <v>69.3</v>
      </c>
      <c r="AD24" s="2">
        <f t="shared" si="16"/>
        <v>643.5</v>
      </c>
      <c r="AE24" s="2">
        <f t="shared" si="16"/>
        <v>69.3</v>
      </c>
      <c r="AF24" s="2">
        <f>AF23*AF7</f>
        <v>643.5</v>
      </c>
      <c r="AG24" s="34">
        <f>AG23*AG7</f>
        <v>64.350000000000009</v>
      </c>
      <c r="AH24" s="24">
        <f t="shared" si="16"/>
        <v>69.3</v>
      </c>
      <c r="AI24" s="2">
        <f t="shared" si="16"/>
        <v>643.5</v>
      </c>
      <c r="AJ24" s="2">
        <f>AJ23*AJ7</f>
        <v>69.3</v>
      </c>
      <c r="AK24" s="2">
        <f>AK23*AK7</f>
        <v>643.5</v>
      </c>
      <c r="AL24" s="34">
        <f>AL23*AL7</f>
        <v>64.350000000000009</v>
      </c>
    </row>
    <row r="25" spans="1:38" s="7" customFormat="1" ht="23.25" customHeight="1">
      <c r="A25" s="71" t="s">
        <v>21</v>
      </c>
      <c r="B25" s="72" t="s">
        <v>9</v>
      </c>
      <c r="C25" s="26">
        <v>20</v>
      </c>
      <c r="D25" s="6">
        <v>20</v>
      </c>
      <c r="E25" s="6">
        <v>20</v>
      </c>
      <c r="F25" s="23">
        <v>20</v>
      </c>
      <c r="G25" s="22">
        <v>20</v>
      </c>
      <c r="H25" s="6">
        <v>20</v>
      </c>
      <c r="I25" s="6">
        <v>20</v>
      </c>
      <c r="J25" s="23">
        <v>20</v>
      </c>
      <c r="K25" s="26">
        <v>20</v>
      </c>
      <c r="L25" s="8">
        <v>20</v>
      </c>
      <c r="M25" s="8">
        <v>20</v>
      </c>
      <c r="N25" s="35">
        <v>20</v>
      </c>
      <c r="O25" s="26">
        <v>20</v>
      </c>
      <c r="P25" s="8">
        <v>20</v>
      </c>
      <c r="Q25" s="8">
        <v>20</v>
      </c>
      <c r="R25" s="8">
        <v>20</v>
      </c>
      <c r="S25" s="35">
        <v>20</v>
      </c>
      <c r="T25" s="26">
        <v>20</v>
      </c>
      <c r="U25" s="8">
        <v>20</v>
      </c>
      <c r="V25" s="8">
        <v>20</v>
      </c>
      <c r="W25" s="8">
        <v>20</v>
      </c>
      <c r="X25" s="65">
        <v>20</v>
      </c>
      <c r="Y25" s="26">
        <v>20</v>
      </c>
      <c r="Z25" s="8">
        <v>20</v>
      </c>
      <c r="AA25" s="8">
        <v>20</v>
      </c>
      <c r="AB25" s="35">
        <v>20</v>
      </c>
      <c r="AC25" s="26">
        <v>20</v>
      </c>
      <c r="AD25" s="8">
        <v>20</v>
      </c>
      <c r="AE25" s="8">
        <v>20</v>
      </c>
      <c r="AF25" s="8">
        <v>20</v>
      </c>
      <c r="AG25" s="35">
        <v>20</v>
      </c>
      <c r="AH25" s="26">
        <v>20</v>
      </c>
      <c r="AI25" s="8">
        <v>20</v>
      </c>
      <c r="AJ25" s="8">
        <v>20</v>
      </c>
      <c r="AK25" s="8">
        <v>20</v>
      </c>
      <c r="AL25" s="52">
        <v>20</v>
      </c>
    </row>
    <row r="26" spans="1:38" ht="23.25" customHeight="1" thickBot="1">
      <c r="A26" s="75"/>
      <c r="B26" s="76" t="s">
        <v>14</v>
      </c>
      <c r="C26" s="27">
        <f t="shared" ref="C26:S26" si="17">C25*C7</f>
        <v>990</v>
      </c>
      <c r="D26" s="28">
        <f>D25*D7</f>
        <v>1485</v>
      </c>
      <c r="E26" s="28">
        <f>E25*E7</f>
        <v>990</v>
      </c>
      <c r="F26" s="29">
        <f>F25*F7</f>
        <v>1485</v>
      </c>
      <c r="G26" s="27">
        <f t="shared" si="17"/>
        <v>990</v>
      </c>
      <c r="H26" s="31">
        <f t="shared" si="17"/>
        <v>1485</v>
      </c>
      <c r="I26" s="28">
        <f>I25*I7</f>
        <v>990</v>
      </c>
      <c r="J26" s="29">
        <f>J25*J7</f>
        <v>1485</v>
      </c>
      <c r="K26" s="27">
        <f>K25*K7</f>
        <v>990</v>
      </c>
      <c r="L26" s="31">
        <f>L25*L7</f>
        <v>1485</v>
      </c>
      <c r="M26" s="31">
        <f>M25*M7</f>
        <v>990</v>
      </c>
      <c r="N26" s="36">
        <f t="shared" si="17"/>
        <v>1485</v>
      </c>
      <c r="O26" s="27">
        <f t="shared" si="17"/>
        <v>495</v>
      </c>
      <c r="P26" s="31">
        <f t="shared" si="17"/>
        <v>2772</v>
      </c>
      <c r="Q26" s="31">
        <f t="shared" si="17"/>
        <v>495</v>
      </c>
      <c r="R26" s="31">
        <f t="shared" si="17"/>
        <v>2772</v>
      </c>
      <c r="S26" s="36">
        <f t="shared" si="17"/>
        <v>495</v>
      </c>
      <c r="T26" s="27">
        <f t="shared" ref="T26:AI26" si="18">T25*T7</f>
        <v>495</v>
      </c>
      <c r="U26" s="31">
        <f t="shared" si="18"/>
        <v>3564</v>
      </c>
      <c r="V26" s="31">
        <f t="shared" si="18"/>
        <v>495</v>
      </c>
      <c r="W26" s="31">
        <f t="shared" si="18"/>
        <v>3564</v>
      </c>
      <c r="X26" s="36">
        <f t="shared" si="18"/>
        <v>495</v>
      </c>
      <c r="Y26" s="27">
        <f t="shared" si="18"/>
        <v>495</v>
      </c>
      <c r="Z26" s="31">
        <f>Z25*Z7</f>
        <v>3564</v>
      </c>
      <c r="AA26" s="31">
        <f>AA25*AA7</f>
        <v>495</v>
      </c>
      <c r="AB26" s="36">
        <f t="shared" si="18"/>
        <v>3564</v>
      </c>
      <c r="AC26" s="27">
        <f t="shared" si="18"/>
        <v>495</v>
      </c>
      <c r="AD26" s="31">
        <f t="shared" si="18"/>
        <v>4950</v>
      </c>
      <c r="AE26" s="31">
        <f t="shared" si="18"/>
        <v>495</v>
      </c>
      <c r="AF26" s="31">
        <f>AF25*AF7</f>
        <v>4950</v>
      </c>
      <c r="AG26" s="36">
        <f>AG25*AG7</f>
        <v>495</v>
      </c>
      <c r="AH26" s="27">
        <f t="shared" si="18"/>
        <v>495</v>
      </c>
      <c r="AI26" s="31">
        <f t="shared" si="18"/>
        <v>4950</v>
      </c>
      <c r="AJ26" s="31">
        <f>AJ25*AJ7</f>
        <v>495</v>
      </c>
      <c r="AK26" s="31">
        <f>AK25*AK7</f>
        <v>4950</v>
      </c>
      <c r="AL26" s="36">
        <f>AL25*AL7</f>
        <v>495</v>
      </c>
    </row>
  </sheetData>
  <mergeCells count="23">
    <mergeCell ref="A25:A26"/>
    <mergeCell ref="A21:A22"/>
    <mergeCell ref="AH4:AL4"/>
    <mergeCell ref="C3:AL3"/>
    <mergeCell ref="T4:X4"/>
    <mergeCell ref="A4:B4"/>
    <mergeCell ref="A6:B6"/>
    <mergeCell ref="A23:A24"/>
    <mergeCell ref="G4:J4"/>
    <mergeCell ref="A13:A14"/>
    <mergeCell ref="A7:B7"/>
    <mergeCell ref="A5:B5"/>
    <mergeCell ref="A19:A20"/>
    <mergeCell ref="C4:F4"/>
    <mergeCell ref="A17:A18"/>
    <mergeCell ref="A15:A16"/>
    <mergeCell ref="A11:A12"/>
    <mergeCell ref="A9:A10"/>
    <mergeCell ref="A2:AK2"/>
    <mergeCell ref="K4:N4"/>
    <mergeCell ref="O4:S4"/>
    <mergeCell ref="Y4:AB4"/>
    <mergeCell ref="AC4:AG4"/>
  </mergeCells>
  <pageMargins left="3.937007874015748E-2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dzieci niepełnosprawne</vt:lpstr>
      <vt:lpstr>'dzieci niepełnosprawne'!Tytuły_wydruku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k.grabowska</dc:creator>
  <cp:lastModifiedBy>J.Haladus</cp:lastModifiedBy>
  <cp:lastPrinted>2020-04-16T18:03:10Z</cp:lastPrinted>
  <dcterms:created xsi:type="dcterms:W3CDTF">2015-03-03T06:25:49Z</dcterms:created>
  <dcterms:modified xsi:type="dcterms:W3CDTF">2020-04-16T18:07:03Z</dcterms:modified>
</cp:coreProperties>
</file>