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0" windowHeight="5070" activeTab="0"/>
  </bookViews>
  <sheets>
    <sheet name="Arkusz1" sheetId="1" r:id="rId1"/>
  </sheets>
  <definedNames/>
  <calcPr fullCalcOnLoad="1"/>
</workbook>
</file>

<file path=xl/sharedStrings.xml><?xml version="1.0" encoding="utf-8"?>
<sst xmlns="http://schemas.openxmlformats.org/spreadsheetml/2006/main" count="105" uniqueCount="81">
  <si>
    <t>Załącznik nr 4</t>
  </si>
  <si>
    <t>Nazwa jednostki samorządu terytorialnego</t>
  </si>
  <si>
    <t>Kod TERYT</t>
  </si>
  <si>
    <t>Wniosek o udzielenie dotacji celowej na wyposażenie szkół w podręczniki, materiały edukacyjne lub materiały ćwiczeniowe w 2024 r.</t>
  </si>
  <si>
    <t>informacja składana po raz pierwszy</t>
  </si>
  <si>
    <r>
      <t xml:space="preserve">aktualizacja informacji </t>
    </r>
    <r>
      <rPr>
        <b/>
        <sz val="9"/>
        <color indexed="8"/>
        <rFont val="Arial"/>
        <family val="2"/>
      </rPr>
      <t>*</t>
    </r>
    <r>
      <rPr>
        <b/>
        <vertAlign val="superscript"/>
        <sz val="9"/>
        <color indexed="8"/>
        <rFont val="Arial"/>
        <family val="2"/>
      </rPr>
      <t>)</t>
    </r>
  </si>
  <si>
    <t>(należy zaznaczyć własciwy kwadrat przez wpisanie zanku "X")</t>
  </si>
  <si>
    <t>I. Dotacja celowa na wyposażenie szkoły w podręczniki lub materiały edukacyjne</t>
  </si>
  <si>
    <t>Poz.</t>
  </si>
  <si>
    <t>Wyszczególnienie[1])</t>
  </si>
  <si>
    <r>
      <t xml:space="preserve">Szkoła podstawowe/szkoły artystyczne realizujące kształcenie ogólne w zakresie szkoły podstawowej </t>
    </r>
    <r>
      <rPr>
        <b/>
        <vertAlign val="superscript"/>
        <sz val="10"/>
        <color indexed="8"/>
        <rFont val="Arial"/>
        <family val="2"/>
      </rPr>
      <t xml:space="preserve">2) </t>
    </r>
  </si>
  <si>
    <t>Razem</t>
  </si>
  <si>
    <t>klasa I</t>
  </si>
  <si>
    <t>klasa II</t>
  </si>
  <si>
    <t>klasa III</t>
  </si>
  <si>
    <t>klasa IV</t>
  </si>
  <si>
    <t>klasa V</t>
  </si>
  <si>
    <t>klasa VI</t>
  </si>
  <si>
    <t>klasa VII</t>
  </si>
  <si>
    <t>klasa VIII</t>
  </si>
  <si>
    <t>Prognozowana liczba uczniów danych klas w roku szkolnym 2024/2025 powiększona o liczbę uczniów równą liczbie oddziałów danej klasy</t>
  </si>
  <si>
    <t>Prognozowana liczba uczniów danych klas w roku szkolnym 2024/2025 powiększona o liczbę uczniów równą liczbie oddziałów danych klas [4])</t>
  </si>
  <si>
    <t>Liczba uczniów danych klas w roku szkolnym 2024/2025,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 i III,
- podręczników lub materiałów edukacyjnych, w przypadku uczniów klas IV, VI
i VII [5])</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</si>
  <si>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4 oraz kwoty 98,01 zł na ucznia)</t>
  </si>
  <si>
    <t>Środki niezbędne na wyposażenie szkół podstawowych w podręczniki lub materiały edukacyjne dla liczby uczniów wskazanej w poz. 1 (kwota nie może być wyższa od iloczynu liczby uczniów wskazanej odpowiednio w:
- poz. 1, kol. 7 oraz kwoty 235,62 zł na ucznia,
- poz. 1, kol. 10 oraz kwoty 326,70 zł na ucznia)</t>
  </si>
  <si>
    <t>7</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</si>
  <si>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 i 5 oraz kwoty 98,01 zł na ucznia)</t>
  </si>
  <si>
    <t>Środki niezbędne na wyposażenie szkół podstawowych w podręczniki lub materiały edukacyjne dla liczby uczniów wskazanej w poz. 2 (kwota nie może być wyższa od iloczynu liczby uczniów wskazanej odpowiednio w:
- poz. 2, kol. 6 oraz kwoty 183,15 zł na ucznia,
– poz. 2, kol. 8 oraz kwoty 235,62 zł na ucznia)
– poz. 2, kol. 9 oraz kwoty 326,70 zł na ucznia)</t>
  </si>
  <si>
    <t>9</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</si>
  <si>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3 i 5 oraz kwoty 98,01 zł na ucznia)</t>
  </si>
  <si>
    <t>Środki niezbędne na wyposażenie szkół podstawowych w podręczniki lub materiały edukacyjne dla liczby uczniów wskazanej w poz. 3 (kwota nie może być wyższa od iloczynu liczby uczniów wskazanej odpowiednio w:
- poz. 3, kol. 6 oraz kwoty 183,15 zł na ucznia,
- poz. 3, kol. 8 oraz kwoty 235,62 zł na ucznia,
– poz. 3, kol. 9 oraz kwoty 326,70 zł na ucznia)</t>
  </si>
  <si>
    <t>11</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</si>
  <si>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3 i 5 oraz kwoty 98,01 zł na ucznia)</t>
  </si>
  <si>
    <t>Środki niezbędne na wyposażenie szkół podstawowych w podręczniki lub materiały edukacyjne dla liczby uczniów wskazanej w poz. 4 (kwota nie może być wyższa od iloczynu liczby uczniów wskazanej odpowiednio w:
- poz. 4, kol. 6 oraz kwoty 183,15 zł na ucznia,
- poz. 4, kol.  8 oraz kwoty 235,62 zł na ucznia,
– poz. 4, kol. 9 oraz kwoty 326,70 zł na ucznia)</t>
  </si>
  <si>
    <t>Środki niezbędne na wyposażenie szkół podstawowych w podręczniki lub materiały edukacyjne (suma kwot wskazanych w poz. 5-12)</t>
  </si>
  <si>
    <t>Koszty obsługi zadania (1% kwoty wskazanej w poz. 13, kol. 11) po zaokrągleniu
w dół do pełnych groszy</t>
  </si>
  <si>
    <t>Wnioskowana kwota dotacji (suma kwot wskazanych w poz. 13, kol. 11 i poz. 14, kol. 11)</t>
  </si>
  <si>
    <t xml:space="preserve">Łączna kwota dotacji celowej na wyposażenie szkół w podręczniki lub materiały edukacyjne, w tym koszty obsługi zadania (poz. 15, kol. 11), wynosi </t>
  </si>
  <si>
    <t>[1])</t>
  </si>
  <si>
    <t>Ilekroć w wyszczególnieniu jest mowa o szkołach podstawowych – należy przez to rozumieć także szkoły artystyczne realizujące kształcenie ogólne w zakresie szkoły podstawowej prowadzone przez jednostki samorządu terytorialnego.</t>
  </si>
  <si>
    <t>[2])</t>
  </si>
  <si>
    <t>Niepotrzebne skreślić</t>
  </si>
  <si>
    <t>[3])</t>
  </si>
  <si>
    <t>[4])</t>
  </si>
  <si>
    <t>[5])</t>
  </si>
  <si>
    <t>Należy wypełnić poz. 4 w przypadku, gdy liczba uczniów danych klas w roku szkolnym 2024/2025 nie ulegnie zwiększeniu w stosunku do liczby uczniów danych klas w roku szkolnym 2022/2023 lub 2023/2024, a istnieje konieczność zakupu podręczników lub materiałów edukacyjnych 
z powodu niedokonania takiego zakupu ze środków ostatniej dotacji celowej na wszystkich uczniów tych klas udzielonej odpowiednio w 2022 r. lub 2023 r.</t>
  </si>
  <si>
    <t>II. Dotacja celowa na wyposażenie szkoły w materiały ćwiczeniowe</t>
  </si>
  <si>
    <t>Środki niezbędne na wyposażenie szkół podstawowych w materiały ćwiczeniowe dla liczby uczniów wskazanej w poz. 1 (kwota nie może być wyższa od iloczynu liczby uczniów wskazanej odpowiednio w:
- poz. 1, kol. 3-5 oraz kwoty 54,45 zł na ucznia,
- poz. 1, kol. 6–10 oraz kwoty 27,23 zł na ucznia)</t>
  </si>
  <si>
    <t>Koszty obsługi zadania (1% kwoty wskazanej w poz. 2, kol. 11) po zaokrągleniu
w dół do pełnych groszy</t>
  </si>
  <si>
    <t>Wnioskowana kwota dotacji (suma kwot wskazanych w poz. 2, kol. 11 i poz. 3, kol. 11)</t>
  </si>
  <si>
    <t xml:space="preserve">Łączna kwota dotacji celowej na wyposażenie szkół w materiały ćwiczeniowe, w tym koszty obsługi zadania (poz. 4, kol. 11), wynosi </t>
  </si>
  <si>
    <t>Wzrost liczby uczniów danych klas w ciągu roku szkolnego 2023/2024 w stosunku do liczby uczniów tych klas, którym w 2023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[6])</t>
  </si>
  <si>
    <t>Wzrost liczby uczniów danych klas w ciągu roku szkolnego 2023/2024 w stosunku do liczby uczniów tych klas, którym w 2023 r. szkoły podstawowe ze środków dotacji celowej zapewniły materiały ćwiczeniowe[7] )</t>
  </si>
  <si>
    <t>Liczba uczniów danych klas w roku szkolnym 2023/2024,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 [8])</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</si>
  <si>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98,01 zł na ucznia)</t>
  </si>
  <si>
    <t>Środki niezbędne na wyposażenie szkół podstawowych w podręczniki lub materiały edukacyjne dla liczby uczniów wskazanej w poz. 1 (kwota nie może być wyższa od iloczynu liczby uczniów wskazanej odpowiednio w:
- poz. 1, kol. 6 oraz kwoty 183,15 zł na ucznia,
– poz. 1, kol. 7 i 8 oraz kwoty 235,62 zł na ucznia,
- poz. 1, kol. 9 i 10 oraz kwoty 326,70 zł na ucznia)</t>
  </si>
  <si>
    <t>Środki niezbędne na wyposażenie szkół podstawowych w materiały ćwiczeniowe dla liczby uczniów wskazanej w poz. 2 (kwota nie może być wyższa od iloczynu liczby uczniów wskazanej odpowiednio w:
- poz. 2, kol. 3–5 oraz kwoty 54,45 zł na ucznia,
- poz.2, kol. 6–10 oraz kwoty 27,23 zł na ucznia)</t>
  </si>
  <si>
    <t>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3 (kwota nie może być wyższa od iloczynu liczby uczniów wskazanej odpowiednio w poz. 3, kol. 7, 8 i 10 oraz kwoty 24,75 zł na ucznia)</t>
  </si>
  <si>
    <t>IV. Kwota dotacji celowej na wyposażenie szkół (zespołów szkół) w podręczniki, materiały edukacyjne lub materiały ćwiczeniowe uwzględniająca kwoty refundacji</t>
  </si>
  <si>
    <t xml:space="preserve">Suma kwot wskazanych w pkt I (poz. 15, kol. 11), pkt II (poz. 4, kol. 11) i pkt III (poz. 10, kol. 11) wynosi </t>
  </si>
  <si>
    <t>, z tego:</t>
  </si>
  <si>
    <t>- wydatki bieżące</t>
  </si>
  <si>
    <t>- wydatki majątkowe</t>
  </si>
  <si>
    <t>data sporządzenia</t>
  </si>
  <si>
    <t>….......................................................................</t>
  </si>
  <si>
    <t>Prognozowany wzrost liczby uczniów klas I, III, IV, VI i VII w roku szkolnym 2024/2025 w stosunku do odpowiednio:
– liczby uczniów klas I szkół podstawowych, którym w roku szkolnym 2023/2024 szkoły te zapewniły podręczniki do zajęć z zakresu edukacji: polonistycznej, matematycznej, przyrodniczej i społecznej, podręczniki do zajęć
z zakresu danego języka obcego nowożytnego lub materiały edukacyjne,
– liczby uczniów klas III szkół podstawowych, którym w roku szkolnym 2022/2023 i 2023/2024 szkoły te zapewniły podręczniki do zajęć z zakresu edukacji: polonistycznej, matematycznej, przyrodniczej i społecznej, podręczniki do zajęć z zakresu danego języka obcego nowożytnego lub materiały edukacyjne,
– liczby uczniów klas IV i VII szkół podstawowych, którym w roku szkolnym 2023/2024 szkoły te zapewniły podręczniki lub materiały edukacyjne,
– liczby uczniów klas VI szkół podstawowych, którym w roku szkolnym 2022/2023 i 2023/2024 szkoły te zapewniły podręczniki lub materiały edukacyjne [3])</t>
  </si>
  <si>
    <t>Należy wypełnić poz. 2 w przypadku, gdy w roku szkolnym 2024/2025 liczba uczniów:
1) klas III i VI ulegnie zwiększeniu w stosunku do liczby uczniów tych klas w roku szkolnym 2022/2023 i 2023/2024 lub
2) klas I, IV i VII ulegnie zwiększeniu w stosunku do liczby uczniów tych klas w roku szkolnym 2023/2024.</t>
  </si>
  <si>
    <t>Należy wypełnić poz. 3 w przypadku, gdy w roku szkolnym:
1) 2022/2023 nie funkcjonowały klasy III i VI szkół podstawowych oraz klasy szkół artystycznych realizujących kształcenie ogólne w zakresie klas III i VI szkoły podstawowej lub nie uczęszczali do tych klas uczniowie lub
2) 2023/2024 nie funkcjonowały klasy I, III, IV, VI i VII szkół podstawowych oraz klasy szkół artystycznych realizujących kształcenie ogólne w zakresie klas I, III, IV, VI i VII szkoły podstawowej lub nie uczęszczali do tych klas uczniowie.</t>
  </si>
  <si>
    <t>Prognozowana liczba uczniów danych klas w roku szkolnym 2024/2025</t>
  </si>
  <si>
    <t>III. Dotacja celowa na refundację kosztów poniesionych w roku szkolnym 2023/2024 na zapewnienie podręczników, materiałów edukacyjnych lub materiałów ćwiczeniowych</t>
  </si>
  <si>
    <t>Środki podlegające refundacji (suma kwot wskazanych w poz. 4-7)</t>
  </si>
  <si>
    <t>Koszty obsługi zadania (1% kwoty wskazanej w poz. 8, kol. 11) po zaokrągleniu
w dół do pełnych groszy</t>
  </si>
  <si>
    <t>Wnioskowana kwota dotacji (suma kwot wskazanych w poz. 8, kol. 11 i poz. 9, kol. 11)</t>
  </si>
  <si>
    <t>pieczęć i podpis
 wójta / burmistrza / prezydenta miasta / starosty / marszałka województwa*)</t>
  </si>
  <si>
    <t>*) W przypadku wniosku przekazywanego w postaci:
1) elektronicznej opatrzonej kwalifikowanym podpisem elektronicznym, podpisem osobistym lub podpisem zaufanym umieszcza się ten podpis;
2) papierowej i elektronicznej w:
a) wniosku w postaci papierowej umieszcza się pieczęć i podpis wójta / burmistrza / prezydenta miasta / starosty / marszałka województwa,
b) wniosku w postaci elektronicznej nie umieszcza się pieczęci i podpisu wójta / burmistrza / prezydenta miasta / starosty / marszałka województwa.</t>
  </si>
  <si>
    <t>[6])</t>
  </si>
  <si>
    <t>[7])</t>
  </si>
  <si>
    <t>[8])</t>
  </si>
  <si>
    <t>Należy wypełnić poz. 1 w przypadku, gdy w roku szkolnym 2023/2024 szkoła podstawowa oraz szkoła artystyczna realizująca kształcenie ogólne w zakresie szkoły podstawowej zapewniły uczniom podręczniki lub materiały edukacyjne podlegające refundacji z dotacji celowej w 2024 r.</t>
  </si>
  <si>
    <t>Należy wypełnić poz. 2 w przypadku, gdy w roku szkolnym 2023/2024 szkoła podstawowa oraz szkoła artystyczna realizująca kształcenie ogólne w zakresie szkoły podstawowej zapewniły uczniom materiały ćwiczeniowe podlegające refundacji z dotacji celowej w 2024 r.</t>
  </si>
  <si>
    <t>W poz. 3, kol.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</si>
</sst>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_ ;\-#,##0.00\ "/>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62">
    <font>
      <sz val="11"/>
      <color theme="1"/>
      <name val="Aptos Narrow"/>
      <family val="2"/>
    </font>
    <font>
      <sz val="11"/>
      <color indexed="8"/>
      <name val="Aptos Narrow"/>
      <family val="2"/>
    </font>
    <font>
      <b/>
      <sz val="9"/>
      <color indexed="8"/>
      <name val="Arial"/>
      <family val="2"/>
    </font>
    <font>
      <b/>
      <vertAlign val="superscript"/>
      <sz val="9"/>
      <color indexed="8"/>
      <name val="Arial"/>
      <family val="2"/>
    </font>
    <font>
      <b/>
      <vertAlign val="superscript"/>
      <sz val="10"/>
      <color indexed="8"/>
      <name val="Arial"/>
      <family val="2"/>
    </font>
    <font>
      <sz val="11"/>
      <color indexed="9"/>
      <name val="Aptos Narrow"/>
      <family val="2"/>
    </font>
    <font>
      <sz val="11"/>
      <color indexed="62"/>
      <name val="Aptos Narrow"/>
      <family val="2"/>
    </font>
    <font>
      <b/>
      <sz val="11"/>
      <color indexed="63"/>
      <name val="Aptos Narrow"/>
      <family val="2"/>
    </font>
    <font>
      <sz val="11"/>
      <color indexed="17"/>
      <name val="Aptos Narrow"/>
      <family val="2"/>
    </font>
    <font>
      <sz val="11"/>
      <color indexed="52"/>
      <name val="Aptos Narrow"/>
      <family val="2"/>
    </font>
    <font>
      <b/>
      <sz val="11"/>
      <color indexed="9"/>
      <name val="Aptos Narrow"/>
      <family val="2"/>
    </font>
    <font>
      <b/>
      <sz val="15"/>
      <color indexed="56"/>
      <name val="Aptos Narrow"/>
      <family val="2"/>
    </font>
    <font>
      <b/>
      <sz val="13"/>
      <color indexed="56"/>
      <name val="Aptos Narrow"/>
      <family val="2"/>
    </font>
    <font>
      <b/>
      <sz val="11"/>
      <color indexed="56"/>
      <name val="Aptos Narrow"/>
      <family val="2"/>
    </font>
    <font>
      <sz val="11"/>
      <color indexed="60"/>
      <name val="Aptos Narrow"/>
      <family val="2"/>
    </font>
    <font>
      <b/>
      <sz val="11"/>
      <color indexed="52"/>
      <name val="Aptos Narrow"/>
      <family val="2"/>
    </font>
    <font>
      <b/>
      <sz val="11"/>
      <color indexed="8"/>
      <name val="Aptos Narrow"/>
      <family val="2"/>
    </font>
    <font>
      <i/>
      <sz val="11"/>
      <color indexed="23"/>
      <name val="Aptos Narrow"/>
      <family val="2"/>
    </font>
    <font>
      <sz val="11"/>
      <color indexed="10"/>
      <name val="Aptos Narrow"/>
      <family val="2"/>
    </font>
    <font>
      <sz val="18"/>
      <color indexed="56"/>
      <name val="Aptos Display"/>
      <family val="2"/>
    </font>
    <font>
      <sz val="11"/>
      <color indexed="20"/>
      <name val="Aptos Narrow"/>
      <family val="2"/>
    </font>
    <font>
      <b/>
      <sz val="14"/>
      <color indexed="8"/>
      <name val="Aptos Narrow"/>
      <family val="2"/>
    </font>
    <font>
      <sz val="10"/>
      <color indexed="8"/>
      <name val="Arial"/>
      <family val="2"/>
    </font>
    <font>
      <sz val="11"/>
      <color indexed="8"/>
      <name val="Arial"/>
      <family val="2"/>
    </font>
    <font>
      <sz val="9"/>
      <color indexed="8"/>
      <name val="Arial"/>
      <family val="2"/>
    </font>
    <font>
      <b/>
      <sz val="12"/>
      <color indexed="8"/>
      <name val="Aptos Narrow"/>
      <family val="2"/>
    </font>
    <font>
      <sz val="9"/>
      <color indexed="8"/>
      <name val="Times New Roman"/>
      <family val="1"/>
    </font>
    <font>
      <b/>
      <sz val="9"/>
      <color indexed="8"/>
      <name val="Times New Roman"/>
      <family val="1"/>
    </font>
    <font>
      <vertAlign val="superscript"/>
      <sz val="8"/>
      <color indexed="8"/>
      <name val="Times New Roman"/>
      <family val="1"/>
    </font>
    <font>
      <b/>
      <sz val="11"/>
      <color indexed="8"/>
      <name val="Times New Roman"/>
      <family val="1"/>
    </font>
    <font>
      <sz val="9"/>
      <color indexed="8"/>
      <name val="Aptos Narrow"/>
      <family val="2"/>
    </font>
    <font>
      <sz val="8"/>
      <color indexed="8"/>
      <name val="Times New Roman"/>
      <family val="1"/>
    </font>
    <font>
      <b/>
      <sz val="10"/>
      <color indexed="8"/>
      <name val="Arial"/>
      <family val="2"/>
    </font>
    <font>
      <sz val="11"/>
      <color theme="0"/>
      <name val="Aptos Narrow"/>
      <family val="2"/>
    </font>
    <font>
      <sz val="11"/>
      <color rgb="FF3F3F76"/>
      <name val="Aptos Narrow"/>
      <family val="2"/>
    </font>
    <font>
      <b/>
      <sz val="11"/>
      <color rgb="FF3F3F3F"/>
      <name val="Aptos Narrow"/>
      <family val="2"/>
    </font>
    <font>
      <sz val="11"/>
      <color rgb="FF006100"/>
      <name val="Aptos Narrow"/>
      <family val="2"/>
    </font>
    <font>
      <sz val="11"/>
      <color rgb="FFFA7D00"/>
      <name val="Aptos Narrow"/>
      <family val="2"/>
    </font>
    <font>
      <b/>
      <sz val="11"/>
      <color theme="0"/>
      <name val="Aptos Narrow"/>
      <family val="2"/>
    </font>
    <font>
      <b/>
      <sz val="15"/>
      <color theme="3"/>
      <name val="Aptos Narrow"/>
      <family val="2"/>
    </font>
    <font>
      <b/>
      <sz val="13"/>
      <color theme="3"/>
      <name val="Aptos Narrow"/>
      <family val="2"/>
    </font>
    <font>
      <b/>
      <sz val="11"/>
      <color theme="3"/>
      <name val="Aptos Narrow"/>
      <family val="2"/>
    </font>
    <font>
      <sz val="11"/>
      <color rgb="FF9C5700"/>
      <name val="Aptos Narrow"/>
      <family val="2"/>
    </font>
    <font>
      <b/>
      <sz val="11"/>
      <color rgb="FFFA7D00"/>
      <name val="Aptos Narrow"/>
      <family val="2"/>
    </font>
    <font>
      <b/>
      <sz val="11"/>
      <color theme="1"/>
      <name val="Aptos Narrow"/>
      <family val="2"/>
    </font>
    <font>
      <i/>
      <sz val="11"/>
      <color rgb="FF7F7F7F"/>
      <name val="Aptos Narrow"/>
      <family val="2"/>
    </font>
    <font>
      <sz val="11"/>
      <color rgb="FFFF0000"/>
      <name val="Aptos Narrow"/>
      <family val="2"/>
    </font>
    <font>
      <sz val="18"/>
      <color theme="3"/>
      <name val="Aptos Display"/>
      <family val="2"/>
    </font>
    <font>
      <sz val="11"/>
      <color rgb="FF9C0006"/>
      <name val="Aptos Narrow"/>
      <family val="2"/>
    </font>
    <font>
      <b/>
      <sz val="14"/>
      <color theme="1"/>
      <name val="Aptos Narrow"/>
      <family val="2"/>
    </font>
    <font>
      <sz val="10"/>
      <color theme="1"/>
      <name val="Arial"/>
      <family val="2"/>
    </font>
    <font>
      <sz val="11"/>
      <color theme="1"/>
      <name val="Arial"/>
      <family val="2"/>
    </font>
    <font>
      <sz val="9"/>
      <color theme="1"/>
      <name val="Arial"/>
      <family val="2"/>
    </font>
    <font>
      <b/>
      <sz val="12"/>
      <color theme="1"/>
      <name val="Aptos Narrow"/>
      <family val="2"/>
    </font>
    <font>
      <sz val="9"/>
      <color rgb="FF000000"/>
      <name val="Times New Roman"/>
      <family val="1"/>
    </font>
    <font>
      <b/>
      <sz val="9"/>
      <color rgb="FF000000"/>
      <name val="Times New Roman"/>
      <family val="1"/>
    </font>
    <font>
      <vertAlign val="superscript"/>
      <sz val="8"/>
      <color rgb="FF000000"/>
      <name val="Times New Roman"/>
      <family val="1"/>
    </font>
    <font>
      <b/>
      <sz val="11"/>
      <color theme="1"/>
      <name val="Times New Roman"/>
      <family val="1"/>
    </font>
    <font>
      <sz val="9"/>
      <color theme="1"/>
      <name val="Aptos Narrow"/>
      <family val="2"/>
    </font>
    <font>
      <sz val="8"/>
      <color rgb="FF000000"/>
      <name val="Times New Roman"/>
      <family val="1"/>
    </font>
    <font>
      <sz val="9"/>
      <color theme="1"/>
      <name val="Times New Roman"/>
      <family val="1"/>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A6A6A6"/>
        <bgColor indexed="64"/>
      </patternFill>
    </fill>
    <fill>
      <patternFill patternType="solid">
        <fgColor theme="0" tint="-0.1499900072813034"/>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diagonalUp="1" diagonalDown="1">
      <left style="thin"/>
      <right style="thin"/>
      <top style="thin"/>
      <bottom/>
      <diagonal style="thin"/>
    </border>
    <border diagonalUp="1" diagonalDown="1">
      <left style="thin"/>
      <right style="thin"/>
      <top style="thin"/>
      <bottom style="thin"/>
      <diagonal style="thin"/>
    </border>
    <border diagonalUp="1" diagonalDown="1">
      <left style="thin"/>
      <right/>
      <top style="thin"/>
      <bottom style="thin"/>
      <diagonal style="thin"/>
    </border>
    <border diagonalUp="1" diagonalDown="1">
      <left/>
      <right style="thin"/>
      <top style="thin"/>
      <bottom style="thin"/>
      <diagonal style="thin"/>
    </border>
    <border>
      <left style="hair"/>
      <right/>
      <top style="hair"/>
      <bottom style="hair"/>
    </border>
    <border>
      <left/>
      <right/>
      <top style="hair"/>
      <bottom style="hair"/>
    </border>
    <border>
      <left/>
      <right style="hair"/>
      <top style="hair"/>
      <bottom style="hair"/>
    </border>
    <border>
      <left style="medium"/>
      <right/>
      <top style="medium"/>
      <bottom style="medium"/>
    </border>
    <border>
      <left/>
      <right/>
      <top style="medium"/>
      <bottom style="medium"/>
    </border>
    <border>
      <left/>
      <right style="medium"/>
      <top style="medium"/>
      <bottom style="medium"/>
    </border>
    <border>
      <left style="thin"/>
      <right/>
      <top/>
      <bottom/>
    </border>
    <border>
      <left style="thin"/>
      <right style="thin"/>
      <top/>
      <bottom style="thin"/>
    </border>
    <border>
      <left style="thin"/>
      <right/>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88">
    <xf numFmtId="0" fontId="0" fillId="0" borderId="0" xfId="0" applyFont="1" applyAlignment="1">
      <alignment/>
    </xf>
    <xf numFmtId="0" fontId="0" fillId="33" borderId="0" xfId="0" applyFill="1" applyAlignment="1">
      <alignment/>
    </xf>
    <xf numFmtId="0" fontId="49" fillId="33" borderId="0" xfId="0" applyFont="1" applyFill="1" applyAlignment="1">
      <alignment/>
    </xf>
    <xf numFmtId="49" fontId="0" fillId="0" borderId="0" xfId="0" applyNumberFormat="1" applyAlignment="1">
      <alignment wrapText="1"/>
    </xf>
    <xf numFmtId="0" fontId="0" fillId="0" borderId="0" xfId="0" applyAlignment="1">
      <alignment wrapText="1"/>
    </xf>
    <xf numFmtId="0" fontId="44" fillId="0" borderId="0" xfId="0" applyFont="1" applyAlignment="1">
      <alignment/>
    </xf>
    <xf numFmtId="49" fontId="0" fillId="33" borderId="0" xfId="0" applyNumberFormat="1" applyFill="1" applyAlignment="1">
      <alignment wrapText="1"/>
    </xf>
    <xf numFmtId="0" fontId="44" fillId="33" borderId="0" xfId="0" applyFont="1" applyFill="1" applyAlignment="1">
      <alignment/>
    </xf>
    <xf numFmtId="0" fontId="0" fillId="33" borderId="0" xfId="0" applyFill="1" applyAlignment="1">
      <alignment vertical="center"/>
    </xf>
    <xf numFmtId="0" fontId="49" fillId="33" borderId="0" xfId="0" applyFont="1" applyFill="1" applyAlignment="1">
      <alignment vertical="center"/>
    </xf>
    <xf numFmtId="0" fontId="49" fillId="0" borderId="0" xfId="0" applyFont="1" applyAlignment="1">
      <alignment vertical="center"/>
    </xf>
    <xf numFmtId="0" fontId="0" fillId="0" borderId="0" xfId="0" applyAlignment="1">
      <alignment vertical="center"/>
    </xf>
    <xf numFmtId="0" fontId="50" fillId="0" borderId="10" xfId="0" applyFont="1" applyBorder="1" applyAlignment="1">
      <alignment horizontal="center" vertical="center"/>
    </xf>
    <xf numFmtId="0" fontId="51" fillId="0" borderId="10" xfId="0" applyFont="1" applyBorder="1" applyAlignment="1" applyProtection="1">
      <alignment horizontal="center" vertical="center"/>
      <protection locked="0"/>
    </xf>
    <xf numFmtId="0" fontId="50" fillId="0" borderId="0" xfId="0" applyFont="1" applyAlignment="1">
      <alignment horizontal="center" vertical="center"/>
    </xf>
    <xf numFmtId="0" fontId="50" fillId="0" borderId="0" xfId="0" applyFont="1" applyAlignment="1">
      <alignment/>
    </xf>
    <xf numFmtId="0" fontId="52" fillId="0" borderId="0" xfId="0" applyFont="1" applyAlignment="1">
      <alignment vertical="center"/>
    </xf>
    <xf numFmtId="0" fontId="53" fillId="0" borderId="0" xfId="0" applyFont="1" applyAlignment="1">
      <alignment/>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0" xfId="0" applyFont="1" applyBorder="1" applyAlignment="1">
      <alignment horizontal="justify" vertical="center"/>
    </xf>
    <xf numFmtId="3" fontId="55" fillId="34" borderId="12" xfId="0" applyNumberFormat="1" applyFont="1" applyFill="1" applyBorder="1" applyAlignment="1">
      <alignment horizontal="center" vertical="center" wrapText="1"/>
    </xf>
    <xf numFmtId="3" fontId="55" fillId="0" borderId="10" xfId="0" applyNumberFormat="1" applyFont="1" applyBorder="1" applyAlignment="1">
      <alignment horizontal="center" vertical="center" wrapText="1"/>
    </xf>
    <xf numFmtId="3" fontId="55" fillId="34" borderId="13" xfId="0" applyNumberFormat="1" applyFont="1" applyFill="1" applyBorder="1" applyAlignment="1">
      <alignment horizontal="center" vertical="center" wrapText="1"/>
    </xf>
    <xf numFmtId="3" fontId="55" fillId="34" borderId="14" xfId="0" applyNumberFormat="1" applyFont="1" applyFill="1" applyBorder="1" applyAlignment="1">
      <alignment horizontal="center" vertical="center" wrapText="1"/>
    </xf>
    <xf numFmtId="3" fontId="55" fillId="34" borderId="15" xfId="0" applyNumberFormat="1" applyFont="1" applyFill="1" applyBorder="1" applyAlignment="1">
      <alignment horizontal="center" vertical="center" wrapText="1"/>
    </xf>
    <xf numFmtId="0" fontId="55" fillId="34" borderId="13" xfId="0" applyFont="1" applyFill="1" applyBorder="1" applyAlignment="1">
      <alignment horizontal="center" vertical="center" wrapText="1"/>
    </xf>
    <xf numFmtId="0" fontId="54" fillId="0" borderId="10" xfId="0" applyFont="1" applyBorder="1" applyAlignment="1">
      <alignment horizontal="justify" vertical="center" wrapText="1"/>
    </xf>
    <xf numFmtId="3" fontId="54" fillId="0" borderId="10" xfId="0" applyNumberFormat="1" applyFont="1" applyBorder="1" applyAlignment="1">
      <alignment horizontal="center" vertical="center" wrapText="1"/>
    </xf>
    <xf numFmtId="0" fontId="56" fillId="33" borderId="0" xfId="0" applyFont="1" applyFill="1" applyAlignment="1">
      <alignment horizontal="justify" vertical="center"/>
    </xf>
    <xf numFmtId="0" fontId="0" fillId="35" borderId="0" xfId="0" applyFill="1" applyAlignment="1">
      <alignment/>
    </xf>
    <xf numFmtId="0" fontId="55" fillId="35" borderId="0" xfId="0" applyFont="1" applyFill="1" applyAlignment="1">
      <alignment horizontal="right"/>
    </xf>
    <xf numFmtId="0" fontId="55" fillId="33" borderId="0" xfId="0" applyFont="1" applyFill="1" applyAlignment="1">
      <alignment horizontal="right"/>
    </xf>
    <xf numFmtId="44" fontId="57" fillId="33" borderId="0" xfId="0" applyNumberFormat="1" applyFont="1" applyFill="1" applyAlignment="1">
      <alignment/>
    </xf>
    <xf numFmtId="0" fontId="58" fillId="33" borderId="0" xfId="0" applyFont="1" applyFill="1" applyAlignment="1">
      <alignment horizontal="right" vertical="top"/>
    </xf>
    <xf numFmtId="0" fontId="59" fillId="33" borderId="16" xfId="0" applyFont="1" applyFill="1" applyBorder="1" applyAlignment="1">
      <alignment horizontal="left" vertical="top"/>
    </xf>
    <xf numFmtId="0" fontId="59" fillId="33" borderId="17" xfId="0" applyFont="1" applyFill="1" applyBorder="1" applyAlignment="1">
      <alignment horizontal="left" vertical="top"/>
    </xf>
    <xf numFmtId="0" fontId="59" fillId="33" borderId="18" xfId="0" applyFont="1" applyFill="1" applyBorder="1" applyAlignment="1">
      <alignment horizontal="left" vertical="top"/>
    </xf>
    <xf numFmtId="0" fontId="58" fillId="33" borderId="0" xfId="0" applyFont="1" applyFill="1" applyAlignment="1">
      <alignment/>
    </xf>
    <xf numFmtId="0" fontId="53" fillId="33" borderId="0" xfId="0" applyFont="1" applyFill="1" applyAlignment="1">
      <alignment/>
    </xf>
    <xf numFmtId="0" fontId="58" fillId="0" borderId="0" xfId="0" applyFont="1" applyAlignment="1">
      <alignment/>
    </xf>
    <xf numFmtId="3" fontId="55" fillId="33" borderId="10" xfId="0" applyNumberFormat="1" applyFont="1" applyFill="1" applyBorder="1" applyAlignment="1">
      <alignment horizontal="center" vertical="center" wrapText="1"/>
    </xf>
    <xf numFmtId="0" fontId="44" fillId="35" borderId="0" xfId="0" applyFont="1" applyFill="1" applyAlignment="1">
      <alignment horizontal="right"/>
    </xf>
    <xf numFmtId="0" fontId="0" fillId="33" borderId="0" xfId="0" applyFill="1" applyAlignment="1">
      <alignment horizontal="right"/>
    </xf>
    <xf numFmtId="49" fontId="0" fillId="33" borderId="0" xfId="0" applyNumberFormat="1" applyFill="1" applyAlignment="1">
      <alignment/>
    </xf>
    <xf numFmtId="0" fontId="0" fillId="33" borderId="0" xfId="0" applyFill="1" applyAlignment="1">
      <alignment horizontal="center"/>
    </xf>
    <xf numFmtId="44" fontId="57" fillId="0" borderId="10" xfId="0" applyNumberFormat="1" applyFont="1" applyFill="1" applyBorder="1" applyAlignment="1">
      <alignment/>
    </xf>
    <xf numFmtId="14" fontId="0" fillId="0" borderId="0" xfId="0" applyNumberFormat="1" applyFill="1" applyAlignment="1">
      <alignment horizontal="center"/>
    </xf>
    <xf numFmtId="4" fontId="55" fillId="34" borderId="13" xfId="0" applyNumberFormat="1" applyFont="1" applyFill="1" applyBorder="1" applyAlignment="1">
      <alignment horizontal="center" vertical="center" wrapText="1"/>
    </xf>
    <xf numFmtId="4" fontId="55" fillId="33" borderId="10" xfId="0" applyNumberFormat="1" applyFont="1" applyFill="1" applyBorder="1" applyAlignment="1">
      <alignment horizontal="center" vertical="center" wrapText="1"/>
    </xf>
    <xf numFmtId="4" fontId="55" fillId="36" borderId="10" xfId="0" applyNumberFormat="1" applyFont="1" applyFill="1" applyBorder="1" applyAlignment="1">
      <alignment horizontal="center" vertical="center" wrapText="1"/>
    </xf>
    <xf numFmtId="4" fontId="55" fillId="0" borderId="10" xfId="0" applyNumberFormat="1" applyFont="1" applyBorder="1" applyAlignment="1">
      <alignment horizontal="center" vertical="center" wrapText="1"/>
    </xf>
    <xf numFmtId="166" fontId="57" fillId="0" borderId="10" xfId="0" applyNumberFormat="1" applyFont="1" applyBorder="1" applyAlignment="1">
      <alignment/>
    </xf>
    <xf numFmtId="166" fontId="57" fillId="33" borderId="10" xfId="0" applyNumberFormat="1" applyFont="1" applyFill="1" applyBorder="1" applyAlignment="1">
      <alignment/>
    </xf>
    <xf numFmtId="0" fontId="54" fillId="0" borderId="0" xfId="0" applyFont="1" applyBorder="1" applyAlignment="1">
      <alignment horizontal="center" vertical="center" wrapText="1"/>
    </xf>
    <xf numFmtId="0" fontId="54" fillId="0" borderId="0" xfId="0" applyFont="1" applyBorder="1" applyAlignment="1">
      <alignment horizontal="justify" vertical="center" wrapText="1"/>
    </xf>
    <xf numFmtId="4" fontId="55" fillId="0" borderId="0" xfId="0" applyNumberFormat="1" applyFont="1" applyBorder="1" applyAlignment="1">
      <alignment horizontal="center" vertical="center" wrapText="1"/>
    </xf>
    <xf numFmtId="4" fontId="55" fillId="33" borderId="0" xfId="0" applyNumberFormat="1" applyFont="1" applyFill="1" applyBorder="1" applyAlignment="1">
      <alignment horizontal="center" vertical="center" wrapText="1"/>
    </xf>
    <xf numFmtId="0" fontId="60" fillId="0" borderId="0" xfId="0" applyFont="1" applyAlignment="1">
      <alignment horizontal="left" wrapText="1"/>
    </xf>
    <xf numFmtId="49" fontId="0" fillId="0" borderId="0" xfId="0" applyNumberFormat="1" applyAlignment="1">
      <alignment/>
    </xf>
    <xf numFmtId="0" fontId="0" fillId="0" borderId="0" xfId="0" applyAlignment="1">
      <alignment horizontal="left"/>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33" borderId="19" xfId="0" applyFill="1" applyBorder="1" applyAlignment="1">
      <alignment horizontal="left"/>
    </xf>
    <xf numFmtId="0" fontId="0" fillId="33" borderId="21" xfId="0" applyFill="1" applyBorder="1" applyAlignment="1">
      <alignment horizontal="left"/>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52" fillId="0" borderId="22" xfId="0" applyFont="1" applyBorder="1" applyAlignment="1">
      <alignment horizontal="left" vertical="center"/>
    </xf>
    <xf numFmtId="0" fontId="52" fillId="0" borderId="0" xfId="0" applyFont="1" applyAlignment="1">
      <alignment horizontal="left" vertical="center"/>
    </xf>
    <xf numFmtId="0" fontId="54" fillId="0" borderId="10" xfId="0" applyFont="1" applyBorder="1" applyAlignment="1">
      <alignment horizontal="center" vertical="center" wrapText="1"/>
    </xf>
    <xf numFmtId="0" fontId="0" fillId="0" borderId="11" xfId="0" applyBorder="1" applyAlignment="1">
      <alignment horizontal="center" vertical="center"/>
    </xf>
    <xf numFmtId="0" fontId="0" fillId="0" borderId="23" xfId="0" applyBorder="1" applyAlignment="1">
      <alignment horizontal="center" vertical="center"/>
    </xf>
    <xf numFmtId="0" fontId="61" fillId="33" borderId="24" xfId="0" applyFont="1" applyFill="1" applyBorder="1" applyAlignment="1">
      <alignment horizontal="center" vertical="center" wrapText="1"/>
    </xf>
    <xf numFmtId="0" fontId="61" fillId="33" borderId="25" xfId="0" applyFont="1" applyFill="1" applyBorder="1" applyAlignment="1">
      <alignment horizontal="center" vertical="center" wrapText="1"/>
    </xf>
    <xf numFmtId="0" fontId="59" fillId="33" borderId="16" xfId="0" applyFont="1" applyFill="1" applyBorder="1" applyAlignment="1">
      <alignment horizontal="left" vertical="top"/>
    </xf>
    <xf numFmtId="0" fontId="59" fillId="33" borderId="17" xfId="0" applyFont="1" applyFill="1" applyBorder="1" applyAlignment="1">
      <alignment horizontal="left" vertical="top"/>
    </xf>
    <xf numFmtId="0" fontId="59" fillId="33" borderId="18" xfId="0" applyFont="1" applyFill="1" applyBorder="1" applyAlignment="1">
      <alignment horizontal="left" vertical="top"/>
    </xf>
    <xf numFmtId="0" fontId="59" fillId="33" borderId="16" xfId="0" applyFont="1" applyFill="1" applyBorder="1" applyAlignment="1">
      <alignment horizontal="left" vertical="top" wrapText="1"/>
    </xf>
    <xf numFmtId="0" fontId="59" fillId="33" borderId="17" xfId="0" applyFont="1" applyFill="1" applyBorder="1" applyAlignment="1">
      <alignment horizontal="left" vertical="top" wrapText="1"/>
    </xf>
    <xf numFmtId="0" fontId="59" fillId="33" borderId="18" xfId="0" applyFont="1" applyFill="1" applyBorder="1" applyAlignment="1">
      <alignment horizontal="left" vertical="top" wrapText="1"/>
    </xf>
    <xf numFmtId="0" fontId="0" fillId="0" borderId="10" xfId="0" applyBorder="1" applyAlignment="1">
      <alignment horizontal="center" vertical="center"/>
    </xf>
    <xf numFmtId="0" fontId="0" fillId="33" borderId="0" xfId="0" applyFill="1" applyAlignment="1">
      <alignment horizontal="left" vertical="top" wrapText="1"/>
    </xf>
    <xf numFmtId="0" fontId="0" fillId="33" borderId="0" xfId="0" applyFill="1" applyAlignment="1">
      <alignment horizontal="center"/>
    </xf>
    <xf numFmtId="0" fontId="0" fillId="33" borderId="0" xfId="0" applyFill="1" applyAlignment="1">
      <alignment horizontal="center" vertical="center" wrapText="1"/>
    </xf>
    <xf numFmtId="0" fontId="60" fillId="0" borderId="0" xfId="0" applyFont="1" applyAlignment="1">
      <alignment horizontal="left" wrapText="1"/>
    </xf>
    <xf numFmtId="0" fontId="54" fillId="0" borderId="0" xfId="0" applyFont="1" applyBorder="1" applyAlignment="1">
      <alignment horizontal="lef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244"/>
  <sheetViews>
    <sheetView tabSelected="1" zoomScale="70" zoomScaleNormal="70" zoomScalePageLayoutView="0" workbookViewId="0" topLeftCell="A1">
      <selection activeCell="A4" sqref="A4:C4"/>
    </sheetView>
  </sheetViews>
  <sheetFormatPr defaultColWidth="8.796875" defaultRowHeight="14.25"/>
  <cols>
    <col min="1" max="1" width="9.09765625" style="1" customWidth="1"/>
    <col min="3" max="3" width="62.69921875" style="0" customWidth="1"/>
    <col min="4" max="4" width="19.09765625" style="0" customWidth="1"/>
    <col min="5" max="12" width="16.3984375" style="0" customWidth="1"/>
    <col min="13" max="13" width="9.09765625" style="1" customWidth="1"/>
  </cols>
  <sheetData>
    <row r="1" spans="2:12" ht="18">
      <c r="B1" s="1"/>
      <c r="C1" s="1"/>
      <c r="D1" s="1"/>
      <c r="E1" s="1"/>
      <c r="F1" s="1"/>
      <c r="G1" s="1"/>
      <c r="H1" s="1"/>
      <c r="I1" s="1"/>
      <c r="J1" s="1"/>
      <c r="K1" s="1"/>
      <c r="L1" s="2" t="s">
        <v>0</v>
      </c>
    </row>
    <row r="2" spans="1:13" ht="14.25">
      <c r="A2"/>
      <c r="B2" s="3"/>
      <c r="C2" s="3"/>
      <c r="D2" s="3"/>
      <c r="E2" s="4"/>
      <c r="F2" s="59"/>
      <c r="G2" s="59"/>
      <c r="H2" s="59"/>
      <c r="I2" s="59"/>
      <c r="J2" s="59"/>
      <c r="K2" s="59"/>
      <c r="L2" s="59"/>
      <c r="M2"/>
    </row>
    <row r="3" spans="1:13" ht="15.75" thickBot="1">
      <c r="A3" s="60" t="s">
        <v>1</v>
      </c>
      <c r="B3" s="60"/>
      <c r="C3" s="60"/>
      <c r="F3" s="5"/>
      <c r="M3"/>
    </row>
    <row r="4" spans="1:13" ht="59.25" customHeight="1" thickBot="1">
      <c r="A4" s="61"/>
      <c r="B4" s="62"/>
      <c r="C4" s="63"/>
      <c r="D4" s="3"/>
      <c r="E4" s="4"/>
      <c r="F4" s="59"/>
      <c r="G4" s="59"/>
      <c r="H4" s="59"/>
      <c r="I4" s="59"/>
      <c r="J4" s="59"/>
      <c r="M4"/>
    </row>
    <row r="5" spans="1:13" ht="15.75" thickBot="1">
      <c r="A5" s="60" t="s">
        <v>2</v>
      </c>
      <c r="B5" s="60"/>
      <c r="F5" s="5"/>
      <c r="M5"/>
    </row>
    <row r="6" spans="1:12" ht="48" customHeight="1" thickBot="1">
      <c r="A6" s="64"/>
      <c r="B6" s="65"/>
      <c r="C6" s="6"/>
      <c r="D6" s="6"/>
      <c r="E6" s="1"/>
      <c r="F6" s="1"/>
      <c r="G6" s="1"/>
      <c r="H6" s="1"/>
      <c r="I6" s="1"/>
      <c r="J6" s="1"/>
      <c r="K6" s="1"/>
      <c r="L6" s="1"/>
    </row>
    <row r="7" spans="2:12" ht="15">
      <c r="B7" s="7"/>
      <c r="C7" s="1"/>
      <c r="D7" s="1"/>
      <c r="E7" s="1"/>
      <c r="F7" s="1"/>
      <c r="G7" s="1"/>
      <c r="H7" s="1"/>
      <c r="I7" s="1"/>
      <c r="J7" s="1"/>
      <c r="K7" s="1"/>
      <c r="L7" s="1"/>
    </row>
    <row r="8" spans="2:12" ht="14.25">
      <c r="B8" s="1"/>
      <c r="C8" s="1"/>
      <c r="D8" s="1"/>
      <c r="E8" s="1"/>
      <c r="F8" s="1"/>
      <c r="G8" s="1"/>
      <c r="H8" s="1"/>
      <c r="I8" s="1"/>
      <c r="J8" s="1"/>
      <c r="K8" s="1"/>
      <c r="L8" s="1"/>
    </row>
    <row r="9" spans="1:21" s="11" customFormat="1" ht="42" customHeight="1">
      <c r="A9" s="8"/>
      <c r="B9" s="66" t="s">
        <v>3</v>
      </c>
      <c r="C9" s="67"/>
      <c r="D9" s="67"/>
      <c r="E9" s="67"/>
      <c r="F9" s="67"/>
      <c r="G9" s="67"/>
      <c r="H9" s="67"/>
      <c r="I9" s="67"/>
      <c r="J9" s="67"/>
      <c r="K9" s="67"/>
      <c r="L9" s="68"/>
      <c r="M9" s="9"/>
      <c r="N9" s="10"/>
      <c r="O9" s="10"/>
      <c r="P9" s="10"/>
      <c r="Q9" s="10"/>
      <c r="R9" s="10"/>
      <c r="S9" s="10"/>
      <c r="T9" s="10"/>
      <c r="U9" s="10"/>
    </row>
    <row r="10" spans="2:12" ht="14.25">
      <c r="B10" s="1"/>
      <c r="C10" s="1"/>
      <c r="D10" s="1"/>
      <c r="E10" s="1"/>
      <c r="F10" s="1"/>
      <c r="G10" s="1"/>
      <c r="H10" s="1"/>
      <c r="I10" s="1"/>
      <c r="J10" s="1"/>
      <c r="K10" s="1"/>
      <c r="L10" s="1"/>
    </row>
    <row r="11" spans="1:12" ht="14.25">
      <c r="A11" s="12"/>
      <c r="B11" s="69" t="s">
        <v>4</v>
      </c>
      <c r="C11" s="70"/>
      <c r="D11" s="1"/>
      <c r="E11" s="1"/>
      <c r="F11" s="1"/>
      <c r="G11" s="1"/>
      <c r="H11" s="1"/>
      <c r="I11" s="1"/>
      <c r="J11" s="1"/>
      <c r="K11" s="1"/>
      <c r="L11" s="1"/>
    </row>
    <row r="12" spans="1:12" ht="14.25">
      <c r="A12" s="13"/>
      <c r="B12" s="69" t="s">
        <v>5</v>
      </c>
      <c r="C12" s="70"/>
      <c r="E12" s="1"/>
      <c r="F12" s="1"/>
      <c r="G12" s="1"/>
      <c r="H12" s="1"/>
      <c r="I12" s="1"/>
      <c r="J12" s="1"/>
      <c r="K12" s="1"/>
      <c r="L12" s="1"/>
    </row>
    <row r="13" spans="1:12" ht="14.25">
      <c r="A13" s="14"/>
      <c r="B13" s="15"/>
      <c r="C13" s="1"/>
      <c r="D13" s="1"/>
      <c r="E13" s="1"/>
      <c r="F13" s="1"/>
      <c r="G13" s="1"/>
      <c r="H13" s="1"/>
      <c r="I13" s="1"/>
      <c r="J13" s="1"/>
      <c r="K13" s="1"/>
      <c r="L13" s="1"/>
    </row>
    <row r="14" spans="1:12" ht="14.25">
      <c r="A14" s="14"/>
      <c r="B14" s="16" t="s">
        <v>6</v>
      </c>
      <c r="C14" s="1"/>
      <c r="D14" s="1"/>
      <c r="E14" s="1"/>
      <c r="F14" s="1"/>
      <c r="G14" s="1"/>
      <c r="H14" s="1"/>
      <c r="I14" s="1"/>
      <c r="J14" s="1"/>
      <c r="K14" s="1"/>
      <c r="L14" s="1"/>
    </row>
    <row r="15" spans="2:12" ht="15.75">
      <c r="B15" s="17" t="s">
        <v>7</v>
      </c>
      <c r="E15" s="1"/>
      <c r="F15" s="1"/>
      <c r="G15" s="1"/>
      <c r="H15" s="1"/>
      <c r="I15" s="1"/>
      <c r="J15" s="1"/>
      <c r="K15" s="1"/>
      <c r="L15" s="1"/>
    </row>
    <row r="16" spans="2:12" ht="14.25">
      <c r="B16" s="1"/>
      <c r="C16" s="1"/>
      <c r="D16" s="1"/>
      <c r="E16" s="1"/>
      <c r="F16" s="1"/>
      <c r="G16" s="1"/>
      <c r="H16" s="1"/>
      <c r="I16" s="1"/>
      <c r="J16" s="1"/>
      <c r="K16" s="1"/>
      <c r="L16" s="1"/>
    </row>
    <row r="17" spans="2:12" ht="30" customHeight="1">
      <c r="B17" s="71" t="s">
        <v>8</v>
      </c>
      <c r="C17" s="72" t="s">
        <v>9</v>
      </c>
      <c r="D17" s="74" t="s">
        <v>10</v>
      </c>
      <c r="E17" s="75"/>
      <c r="F17" s="75"/>
      <c r="G17" s="75"/>
      <c r="H17" s="75"/>
      <c r="I17" s="75"/>
      <c r="J17" s="75"/>
      <c r="K17" s="75"/>
      <c r="L17" s="71" t="s">
        <v>11</v>
      </c>
    </row>
    <row r="18" spans="2:12" ht="16.5" customHeight="1">
      <c r="B18" s="71"/>
      <c r="C18" s="73"/>
      <c r="D18" s="18" t="s">
        <v>12</v>
      </c>
      <c r="E18" s="18" t="s">
        <v>13</v>
      </c>
      <c r="F18" s="18" t="s">
        <v>14</v>
      </c>
      <c r="G18" s="18" t="s">
        <v>15</v>
      </c>
      <c r="H18" s="18" t="s">
        <v>16</v>
      </c>
      <c r="I18" s="18" t="s">
        <v>17</v>
      </c>
      <c r="J18" s="18" t="s">
        <v>18</v>
      </c>
      <c r="K18" s="18" t="s">
        <v>19</v>
      </c>
      <c r="L18" s="71"/>
    </row>
    <row r="19" spans="2:12" ht="14.25">
      <c r="B19" s="18">
        <v>1</v>
      </c>
      <c r="C19" s="18">
        <v>2</v>
      </c>
      <c r="D19" s="18">
        <v>3</v>
      </c>
      <c r="E19" s="18">
        <v>4</v>
      </c>
      <c r="F19" s="19">
        <v>5</v>
      </c>
      <c r="G19" s="18">
        <v>6</v>
      </c>
      <c r="H19" s="19">
        <v>7</v>
      </c>
      <c r="I19" s="18">
        <v>8</v>
      </c>
      <c r="J19" s="18">
        <v>9</v>
      </c>
      <c r="K19" s="18">
        <v>10</v>
      </c>
      <c r="L19" s="18">
        <v>11</v>
      </c>
    </row>
    <row r="20" spans="2:12" ht="24">
      <c r="B20" s="18">
        <v>1</v>
      </c>
      <c r="C20" s="20" t="s">
        <v>20</v>
      </c>
      <c r="D20" s="21"/>
      <c r="E20" s="22"/>
      <c r="F20" s="23"/>
      <c r="G20" s="24"/>
      <c r="H20" s="22"/>
      <c r="I20" s="25"/>
      <c r="J20" s="25"/>
      <c r="K20" s="22"/>
      <c r="L20" s="26"/>
    </row>
    <row r="21" spans="2:12" ht="168">
      <c r="B21" s="18">
        <v>2</v>
      </c>
      <c r="C21" s="27" t="s">
        <v>65</v>
      </c>
      <c r="D21" s="22"/>
      <c r="E21" s="23"/>
      <c r="F21" s="22"/>
      <c r="G21" s="22"/>
      <c r="H21" s="23"/>
      <c r="I21" s="22"/>
      <c r="J21" s="22"/>
      <c r="K21" s="23"/>
      <c r="L21" s="26"/>
    </row>
    <row r="22" spans="2:12" ht="24">
      <c r="B22" s="18">
        <v>3</v>
      </c>
      <c r="C22" s="20" t="s">
        <v>21</v>
      </c>
      <c r="D22" s="22"/>
      <c r="E22" s="23"/>
      <c r="F22" s="22"/>
      <c r="G22" s="22"/>
      <c r="H22" s="23"/>
      <c r="I22" s="22"/>
      <c r="J22" s="22"/>
      <c r="K22" s="23"/>
      <c r="L22" s="26"/>
    </row>
    <row r="23" spans="2:12" ht="84">
      <c r="B23" s="18">
        <v>4</v>
      </c>
      <c r="C23" s="27" t="s">
        <v>22</v>
      </c>
      <c r="D23" s="28"/>
      <c r="E23" s="23"/>
      <c r="F23" s="28"/>
      <c r="G23" s="28"/>
      <c r="H23" s="23"/>
      <c r="I23" s="28"/>
      <c r="J23" s="28"/>
      <c r="K23" s="23"/>
      <c r="L23" s="26"/>
    </row>
    <row r="24" spans="2:12" ht="60">
      <c r="B24" s="18">
        <v>5</v>
      </c>
      <c r="C24" s="27" t="s">
        <v>23</v>
      </c>
      <c r="D24" s="48"/>
      <c r="E24" s="49">
        <f>E20*98.01</f>
        <v>0</v>
      </c>
      <c r="F24" s="48"/>
      <c r="G24" s="48"/>
      <c r="H24" s="48"/>
      <c r="I24" s="48"/>
      <c r="J24" s="48"/>
      <c r="K24" s="48"/>
      <c r="L24" s="50">
        <f aca="true" t="shared" si="0" ref="L24:L31">SUM(D24:K24)</f>
        <v>0</v>
      </c>
    </row>
    <row r="25" spans="2:12" ht="60">
      <c r="B25" s="18">
        <v>6</v>
      </c>
      <c r="C25" s="27" t="s">
        <v>24</v>
      </c>
      <c r="D25" s="48"/>
      <c r="E25" s="48"/>
      <c r="F25" s="48"/>
      <c r="G25" s="48"/>
      <c r="H25" s="49">
        <f>H20*235.62</f>
        <v>0</v>
      </c>
      <c r="I25" s="48"/>
      <c r="J25" s="48"/>
      <c r="K25" s="49">
        <f>K20*326.7</f>
        <v>0</v>
      </c>
      <c r="L25" s="50">
        <f t="shared" si="0"/>
        <v>0</v>
      </c>
    </row>
    <row r="26" spans="2:12" ht="60">
      <c r="B26" s="18" t="s">
        <v>25</v>
      </c>
      <c r="C26" s="27" t="s">
        <v>26</v>
      </c>
      <c r="D26" s="49">
        <f>D21*98.01</f>
        <v>0</v>
      </c>
      <c r="E26" s="48"/>
      <c r="F26" s="49">
        <f>F21*98.01</f>
        <v>0</v>
      </c>
      <c r="G26" s="48"/>
      <c r="H26" s="48"/>
      <c r="I26" s="48"/>
      <c r="J26" s="48"/>
      <c r="K26" s="48"/>
      <c r="L26" s="50">
        <f t="shared" si="0"/>
        <v>0</v>
      </c>
    </row>
    <row r="27" spans="2:12" ht="72">
      <c r="B27" s="18">
        <v>8</v>
      </c>
      <c r="C27" s="27" t="s">
        <v>27</v>
      </c>
      <c r="D27" s="48"/>
      <c r="E27" s="48"/>
      <c r="F27" s="48"/>
      <c r="G27" s="49">
        <f>G21*183.15</f>
        <v>0</v>
      </c>
      <c r="H27" s="48"/>
      <c r="I27" s="49">
        <f>I21*235.62</f>
        <v>0</v>
      </c>
      <c r="J27" s="49">
        <f>J21*326.7</f>
        <v>0</v>
      </c>
      <c r="K27" s="48"/>
      <c r="L27" s="50">
        <f t="shared" si="0"/>
        <v>0</v>
      </c>
    </row>
    <row r="28" spans="2:12" ht="60">
      <c r="B28" s="18" t="s">
        <v>28</v>
      </c>
      <c r="C28" s="27" t="s">
        <v>29</v>
      </c>
      <c r="D28" s="49">
        <f>D22*98.01</f>
        <v>0</v>
      </c>
      <c r="E28" s="48"/>
      <c r="F28" s="49">
        <f>F22*98.01</f>
        <v>0</v>
      </c>
      <c r="G28" s="48"/>
      <c r="H28" s="48"/>
      <c r="I28" s="48"/>
      <c r="J28" s="48"/>
      <c r="K28" s="48"/>
      <c r="L28" s="50">
        <f t="shared" si="0"/>
        <v>0</v>
      </c>
    </row>
    <row r="29" spans="2:12" ht="72">
      <c r="B29" s="18">
        <v>10</v>
      </c>
      <c r="C29" s="27" t="s">
        <v>30</v>
      </c>
      <c r="D29" s="48"/>
      <c r="E29" s="48"/>
      <c r="F29" s="48"/>
      <c r="G29" s="49">
        <f>G22*183.15</f>
        <v>0</v>
      </c>
      <c r="H29" s="48"/>
      <c r="I29" s="49">
        <f>I22*235.62</f>
        <v>0</v>
      </c>
      <c r="J29" s="49">
        <f>J22*326.7</f>
        <v>0</v>
      </c>
      <c r="K29" s="48"/>
      <c r="L29" s="50">
        <f t="shared" si="0"/>
        <v>0</v>
      </c>
    </row>
    <row r="30" spans="2:12" ht="60">
      <c r="B30" s="18" t="s">
        <v>31</v>
      </c>
      <c r="C30" s="27" t="s">
        <v>32</v>
      </c>
      <c r="D30" s="49">
        <f>D23*98.01</f>
        <v>0</v>
      </c>
      <c r="E30" s="48"/>
      <c r="F30" s="49">
        <f>F23*98.01</f>
        <v>0</v>
      </c>
      <c r="G30" s="48"/>
      <c r="H30" s="48"/>
      <c r="I30" s="48"/>
      <c r="J30" s="48"/>
      <c r="K30" s="48"/>
      <c r="L30" s="50">
        <f t="shared" si="0"/>
        <v>0</v>
      </c>
    </row>
    <row r="31" spans="2:12" ht="72">
      <c r="B31" s="18">
        <v>12</v>
      </c>
      <c r="C31" s="27" t="s">
        <v>33</v>
      </c>
      <c r="D31" s="48"/>
      <c r="E31" s="48"/>
      <c r="F31" s="48"/>
      <c r="G31" s="49">
        <f>G23*183.15</f>
        <v>0</v>
      </c>
      <c r="H31" s="48"/>
      <c r="I31" s="49">
        <f>I23*235.62</f>
        <v>0</v>
      </c>
      <c r="J31" s="49">
        <f>J23*326.7</f>
        <v>0</v>
      </c>
      <c r="K31" s="48"/>
      <c r="L31" s="50">
        <f t="shared" si="0"/>
        <v>0</v>
      </c>
    </row>
    <row r="32" spans="2:12" ht="24">
      <c r="B32" s="18">
        <v>13</v>
      </c>
      <c r="C32" s="27" t="s">
        <v>34</v>
      </c>
      <c r="D32" s="50">
        <f>SUM(D24:D31)</f>
        <v>0</v>
      </c>
      <c r="E32" s="50">
        <f aca="true" t="shared" si="1" ref="E32:K32">SUM(E24:E31)</f>
        <v>0</v>
      </c>
      <c r="F32" s="50">
        <f t="shared" si="1"/>
        <v>0</v>
      </c>
      <c r="G32" s="50">
        <f t="shared" si="1"/>
        <v>0</v>
      </c>
      <c r="H32" s="50">
        <f t="shared" si="1"/>
        <v>0</v>
      </c>
      <c r="I32" s="50">
        <f t="shared" si="1"/>
        <v>0</v>
      </c>
      <c r="J32" s="50">
        <f t="shared" si="1"/>
        <v>0</v>
      </c>
      <c r="K32" s="50">
        <f t="shared" si="1"/>
        <v>0</v>
      </c>
      <c r="L32" s="50">
        <f>SUM(D32:K32)</f>
        <v>0</v>
      </c>
    </row>
    <row r="33" spans="2:12" ht="24">
      <c r="B33" s="18">
        <v>14</v>
      </c>
      <c r="C33" s="27" t="s">
        <v>35</v>
      </c>
      <c r="D33" s="48"/>
      <c r="E33" s="48"/>
      <c r="F33" s="48"/>
      <c r="G33" s="48"/>
      <c r="H33" s="48"/>
      <c r="I33" s="48"/>
      <c r="J33" s="48"/>
      <c r="K33" s="48"/>
      <c r="L33" s="51">
        <f>ROUNDDOWN(L32*1%,2)</f>
        <v>0</v>
      </c>
    </row>
    <row r="34" spans="2:12" ht="14.25">
      <c r="B34" s="18">
        <v>15</v>
      </c>
      <c r="C34" s="27" t="s">
        <v>36</v>
      </c>
      <c r="D34" s="48"/>
      <c r="E34" s="48"/>
      <c r="F34" s="48"/>
      <c r="G34" s="48"/>
      <c r="H34" s="48"/>
      <c r="I34" s="48"/>
      <c r="J34" s="48"/>
      <c r="K34" s="48"/>
      <c r="L34" s="50">
        <f>SUM(L32:L33)</f>
        <v>0</v>
      </c>
    </row>
    <row r="35" spans="2:12" ht="14.25">
      <c r="B35" s="1"/>
      <c r="C35" s="1"/>
      <c r="D35" s="1"/>
      <c r="E35" s="1"/>
      <c r="F35" s="1"/>
      <c r="G35" s="1"/>
      <c r="H35" s="1"/>
      <c r="I35" s="1"/>
      <c r="J35" s="1"/>
      <c r="K35" s="1"/>
      <c r="L35" s="1"/>
    </row>
    <row r="36" spans="2:12" ht="14.25">
      <c r="B36" s="29"/>
      <c r="C36" s="30"/>
      <c r="D36" s="30"/>
      <c r="E36" s="30"/>
      <c r="F36" s="30"/>
      <c r="G36" s="30"/>
      <c r="H36" s="31" t="s">
        <v>37</v>
      </c>
      <c r="I36" s="52">
        <f>L34</f>
        <v>0</v>
      </c>
      <c r="J36" s="1"/>
      <c r="K36" s="1"/>
      <c r="L36" s="1"/>
    </row>
    <row r="37" spans="2:12" ht="14.25">
      <c r="B37" s="29"/>
      <c r="C37" s="1"/>
      <c r="D37" s="1"/>
      <c r="E37" s="1"/>
      <c r="F37" s="1"/>
      <c r="G37" s="1"/>
      <c r="H37" s="32"/>
      <c r="I37" s="33"/>
      <c r="J37" s="1"/>
      <c r="K37" s="1"/>
      <c r="L37" s="1"/>
    </row>
    <row r="38" spans="2:12" ht="15" customHeight="1">
      <c r="B38" s="34" t="s">
        <v>38</v>
      </c>
      <c r="C38" s="76" t="s">
        <v>39</v>
      </c>
      <c r="D38" s="77"/>
      <c r="E38" s="77"/>
      <c r="F38" s="77"/>
      <c r="G38" s="77"/>
      <c r="H38" s="77"/>
      <c r="I38" s="77"/>
      <c r="J38" s="77"/>
      <c r="K38" s="77"/>
      <c r="L38" s="78"/>
    </row>
    <row r="39" spans="2:12" ht="15" customHeight="1">
      <c r="B39" s="34" t="s">
        <v>40</v>
      </c>
      <c r="C39" s="35" t="s">
        <v>41</v>
      </c>
      <c r="D39" s="36"/>
      <c r="E39" s="36"/>
      <c r="F39" s="36"/>
      <c r="G39" s="36"/>
      <c r="H39" s="36"/>
      <c r="I39" s="36"/>
      <c r="J39" s="36"/>
      <c r="K39" s="36"/>
      <c r="L39" s="37"/>
    </row>
    <row r="40" spans="2:12" ht="39" customHeight="1">
      <c r="B40" s="34" t="s">
        <v>42</v>
      </c>
      <c r="C40" s="79" t="s">
        <v>66</v>
      </c>
      <c r="D40" s="80"/>
      <c r="E40" s="80"/>
      <c r="F40" s="80"/>
      <c r="G40" s="80"/>
      <c r="H40" s="80"/>
      <c r="I40" s="80"/>
      <c r="J40" s="80"/>
      <c r="K40" s="80"/>
      <c r="L40" s="81"/>
    </row>
    <row r="41" spans="2:12" ht="48.75" customHeight="1">
      <c r="B41" s="34" t="s">
        <v>43</v>
      </c>
      <c r="C41" s="79" t="s">
        <v>67</v>
      </c>
      <c r="D41" s="80"/>
      <c r="E41" s="80"/>
      <c r="F41" s="80"/>
      <c r="G41" s="80"/>
      <c r="H41" s="80"/>
      <c r="I41" s="80"/>
      <c r="J41" s="80"/>
      <c r="K41" s="80"/>
      <c r="L41" s="81"/>
    </row>
    <row r="42" spans="2:12" ht="27" customHeight="1">
      <c r="B42" s="34" t="s">
        <v>44</v>
      </c>
      <c r="C42" s="79" t="s">
        <v>45</v>
      </c>
      <c r="D42" s="80"/>
      <c r="E42" s="80"/>
      <c r="F42" s="80"/>
      <c r="G42" s="80"/>
      <c r="H42" s="80"/>
      <c r="I42" s="80"/>
      <c r="J42" s="80"/>
      <c r="K42" s="80"/>
      <c r="L42" s="81"/>
    </row>
    <row r="43" spans="2:12" ht="14.25">
      <c r="B43" s="1"/>
      <c r="C43" s="38"/>
      <c r="D43" s="38"/>
      <c r="E43" s="1"/>
      <c r="F43" s="1"/>
      <c r="G43" s="1"/>
      <c r="H43" s="1"/>
      <c r="I43" s="1"/>
      <c r="J43" s="1"/>
      <c r="K43" s="1"/>
      <c r="L43" s="1"/>
    </row>
    <row r="44" spans="2:12" ht="15.75">
      <c r="B44" s="39" t="s">
        <v>46</v>
      </c>
      <c r="C44" s="40"/>
      <c r="D44" s="38"/>
      <c r="E44" s="1"/>
      <c r="F44" s="1"/>
      <c r="G44" s="1"/>
      <c r="H44" s="1"/>
      <c r="I44" s="1"/>
      <c r="J44" s="1"/>
      <c r="K44" s="1"/>
      <c r="L44" s="1"/>
    </row>
    <row r="45" spans="2:12" ht="14.25">
      <c r="B45" s="40"/>
      <c r="C45" s="38"/>
      <c r="D45" s="38"/>
      <c r="E45" s="1"/>
      <c r="F45" s="1"/>
      <c r="G45" s="1"/>
      <c r="H45" s="1"/>
      <c r="I45" s="1"/>
      <c r="J45" s="1"/>
      <c r="K45" s="1"/>
      <c r="L45" s="1"/>
    </row>
    <row r="46" spans="2:12" ht="24" customHeight="1">
      <c r="B46" s="71" t="s">
        <v>8</v>
      </c>
      <c r="C46" s="82" t="s">
        <v>9</v>
      </c>
      <c r="D46" s="74" t="s">
        <v>10</v>
      </c>
      <c r="E46" s="75"/>
      <c r="F46" s="75"/>
      <c r="G46" s="75"/>
      <c r="H46" s="75"/>
      <c r="I46" s="75"/>
      <c r="J46" s="75"/>
      <c r="K46" s="75"/>
      <c r="L46" s="71" t="s">
        <v>11</v>
      </c>
    </row>
    <row r="47" spans="2:12" ht="17.25" customHeight="1">
      <c r="B47" s="71"/>
      <c r="C47" s="82"/>
      <c r="D47" s="18" t="s">
        <v>12</v>
      </c>
      <c r="E47" s="18" t="s">
        <v>13</v>
      </c>
      <c r="F47" s="18" t="s">
        <v>14</v>
      </c>
      <c r="G47" s="18" t="s">
        <v>15</v>
      </c>
      <c r="H47" s="18" t="s">
        <v>16</v>
      </c>
      <c r="I47" s="18" t="s">
        <v>17</v>
      </c>
      <c r="J47" s="18" t="s">
        <v>18</v>
      </c>
      <c r="K47" s="18" t="s">
        <v>19</v>
      </c>
      <c r="L47" s="71"/>
    </row>
    <row r="48" spans="2:12" ht="14.25">
      <c r="B48" s="18">
        <v>1</v>
      </c>
      <c r="C48" s="18">
        <v>2</v>
      </c>
      <c r="D48" s="18">
        <v>3</v>
      </c>
      <c r="E48" s="18">
        <v>4</v>
      </c>
      <c r="F48" s="18">
        <v>5</v>
      </c>
      <c r="G48" s="18">
        <v>6</v>
      </c>
      <c r="H48" s="18">
        <v>7</v>
      </c>
      <c r="I48" s="18">
        <v>8</v>
      </c>
      <c r="J48" s="18">
        <v>9</v>
      </c>
      <c r="K48" s="18">
        <v>10</v>
      </c>
      <c r="L48" s="18">
        <v>11</v>
      </c>
    </row>
    <row r="49" spans="2:12" ht="14.25">
      <c r="B49" s="18">
        <v>1</v>
      </c>
      <c r="C49" s="27" t="s">
        <v>68</v>
      </c>
      <c r="D49" s="41"/>
      <c r="E49" s="41"/>
      <c r="F49" s="41"/>
      <c r="G49" s="41"/>
      <c r="H49" s="41"/>
      <c r="I49" s="41"/>
      <c r="J49" s="41"/>
      <c r="K49" s="41"/>
      <c r="L49" s="26"/>
    </row>
    <row r="50" spans="2:12" ht="60">
      <c r="B50" s="18">
        <v>2</v>
      </c>
      <c r="C50" s="27" t="s">
        <v>47</v>
      </c>
      <c r="D50" s="49">
        <f>D49*54.45</f>
        <v>0</v>
      </c>
      <c r="E50" s="49">
        <f>E49*54.45</f>
        <v>0</v>
      </c>
      <c r="F50" s="49">
        <f>F49*54.45</f>
        <v>0</v>
      </c>
      <c r="G50" s="49">
        <f>G49*27.23</f>
        <v>0</v>
      </c>
      <c r="H50" s="49">
        <f>H49*27.23</f>
        <v>0</v>
      </c>
      <c r="I50" s="49">
        <f>I49*27.23</f>
        <v>0</v>
      </c>
      <c r="J50" s="49">
        <f>J49*27.23</f>
        <v>0</v>
      </c>
      <c r="K50" s="49">
        <f>K49*27.23</f>
        <v>0</v>
      </c>
      <c r="L50" s="51">
        <f>SUM(D50:K50)</f>
        <v>0</v>
      </c>
    </row>
    <row r="51" spans="2:12" ht="24">
      <c r="B51" s="18">
        <v>3</v>
      </c>
      <c r="C51" s="27" t="s">
        <v>48</v>
      </c>
      <c r="D51" s="48"/>
      <c r="E51" s="48"/>
      <c r="F51" s="48"/>
      <c r="G51" s="48"/>
      <c r="H51" s="48"/>
      <c r="I51" s="48"/>
      <c r="J51" s="48"/>
      <c r="K51" s="48"/>
      <c r="L51" s="51">
        <f>ROUNDDOWN(L50*1%,2)</f>
        <v>0</v>
      </c>
    </row>
    <row r="52" spans="2:12" ht="14.25">
      <c r="B52" s="18">
        <v>4</v>
      </c>
      <c r="C52" s="27" t="s">
        <v>49</v>
      </c>
      <c r="D52" s="48"/>
      <c r="E52" s="48"/>
      <c r="F52" s="48"/>
      <c r="G52" s="48"/>
      <c r="H52" s="48"/>
      <c r="I52" s="48"/>
      <c r="J52" s="48"/>
      <c r="K52" s="48"/>
      <c r="L52" s="51">
        <f>SUM(L50:L51)</f>
        <v>0</v>
      </c>
    </row>
    <row r="53" spans="2:12" ht="14.25">
      <c r="B53" s="1"/>
      <c r="C53" s="1"/>
      <c r="D53" s="1"/>
      <c r="E53" s="1"/>
      <c r="F53" s="1"/>
      <c r="G53" s="1"/>
      <c r="H53" s="1"/>
      <c r="J53" s="1"/>
      <c r="K53" s="1"/>
      <c r="L53" s="1"/>
    </row>
    <row r="54" spans="2:12" ht="15">
      <c r="B54" s="1"/>
      <c r="C54" s="30"/>
      <c r="D54" s="30"/>
      <c r="E54" s="30"/>
      <c r="F54" s="30"/>
      <c r="G54" s="30"/>
      <c r="H54" s="42" t="s">
        <v>50</v>
      </c>
      <c r="I54" s="52">
        <f>L52</f>
        <v>0</v>
      </c>
      <c r="J54" s="1"/>
      <c r="K54" s="1"/>
      <c r="L54" s="1"/>
    </row>
    <row r="55" spans="2:12" ht="14.25">
      <c r="B55" s="1"/>
      <c r="C55" s="1"/>
      <c r="D55" s="1"/>
      <c r="E55" s="1"/>
      <c r="F55" s="1"/>
      <c r="G55" s="1"/>
      <c r="H55" s="1"/>
      <c r="I55" s="1"/>
      <c r="J55" s="1"/>
      <c r="K55" s="1"/>
      <c r="L55" s="1"/>
    </row>
    <row r="56" spans="2:12" ht="15.75">
      <c r="B56" s="17" t="s">
        <v>69</v>
      </c>
      <c r="J56" s="1"/>
      <c r="K56" s="1"/>
      <c r="L56" s="1"/>
    </row>
    <row r="57" spans="2:12" ht="14.25">
      <c r="B57" s="1"/>
      <c r="C57" s="1"/>
      <c r="D57" s="1"/>
      <c r="E57" s="1"/>
      <c r="F57" s="1"/>
      <c r="G57" s="1"/>
      <c r="H57" s="1"/>
      <c r="I57" s="1"/>
      <c r="J57" s="1"/>
      <c r="K57" s="1"/>
      <c r="L57" s="1"/>
    </row>
    <row r="58" spans="2:12" ht="15.75" customHeight="1">
      <c r="B58" s="71" t="s">
        <v>8</v>
      </c>
      <c r="C58" s="82" t="s">
        <v>9</v>
      </c>
      <c r="D58" s="74" t="s">
        <v>10</v>
      </c>
      <c r="E58" s="75"/>
      <c r="F58" s="75"/>
      <c r="G58" s="75"/>
      <c r="H58" s="75"/>
      <c r="I58" s="75"/>
      <c r="J58" s="75"/>
      <c r="K58" s="75"/>
      <c r="L58" s="71" t="s">
        <v>11</v>
      </c>
    </row>
    <row r="59" spans="2:12" ht="18.75" customHeight="1">
      <c r="B59" s="71"/>
      <c r="C59" s="82"/>
      <c r="D59" s="18" t="s">
        <v>12</v>
      </c>
      <c r="E59" s="18" t="s">
        <v>13</v>
      </c>
      <c r="F59" s="18" t="s">
        <v>14</v>
      </c>
      <c r="G59" s="18" t="s">
        <v>15</v>
      </c>
      <c r="H59" s="18" t="s">
        <v>16</v>
      </c>
      <c r="I59" s="18" t="s">
        <v>17</v>
      </c>
      <c r="J59" s="18" t="s">
        <v>18</v>
      </c>
      <c r="K59" s="18" t="s">
        <v>19</v>
      </c>
      <c r="L59" s="71"/>
    </row>
    <row r="60" spans="2:12" ht="18.75" customHeight="1">
      <c r="B60" s="18">
        <v>1</v>
      </c>
      <c r="C60" s="18">
        <v>2</v>
      </c>
      <c r="D60" s="18">
        <v>3</v>
      </c>
      <c r="E60" s="18">
        <v>4</v>
      </c>
      <c r="F60" s="18">
        <v>5</v>
      </c>
      <c r="G60" s="18">
        <v>6</v>
      </c>
      <c r="H60" s="18">
        <v>7</v>
      </c>
      <c r="I60" s="18">
        <v>8</v>
      </c>
      <c r="J60" s="18">
        <v>9</v>
      </c>
      <c r="K60" s="18">
        <v>10</v>
      </c>
      <c r="L60" s="18">
        <v>11</v>
      </c>
    </row>
    <row r="61" spans="2:12" ht="72">
      <c r="B61" s="18">
        <v>1</v>
      </c>
      <c r="C61" s="27" t="s">
        <v>51</v>
      </c>
      <c r="D61" s="41"/>
      <c r="E61" s="41"/>
      <c r="F61" s="41"/>
      <c r="G61" s="41"/>
      <c r="H61" s="41"/>
      <c r="I61" s="41"/>
      <c r="J61" s="41"/>
      <c r="K61" s="41"/>
      <c r="L61" s="26"/>
    </row>
    <row r="62" spans="2:12" ht="36">
      <c r="B62" s="18">
        <v>2</v>
      </c>
      <c r="C62" s="27" t="s">
        <v>52</v>
      </c>
      <c r="D62" s="41"/>
      <c r="E62" s="41"/>
      <c r="F62" s="41"/>
      <c r="G62" s="41"/>
      <c r="H62" s="41"/>
      <c r="I62" s="41"/>
      <c r="J62" s="41"/>
      <c r="K62" s="41"/>
      <c r="L62" s="26"/>
    </row>
    <row r="63" spans="2:12" ht="48">
      <c r="B63" s="18">
        <v>3</v>
      </c>
      <c r="C63" s="27" t="s">
        <v>53</v>
      </c>
      <c r="D63" s="23"/>
      <c r="E63" s="23"/>
      <c r="F63" s="23"/>
      <c r="G63" s="23"/>
      <c r="H63" s="41"/>
      <c r="J63" s="23"/>
      <c r="K63" s="41"/>
      <c r="L63" s="26"/>
    </row>
    <row r="64" spans="2:12" ht="60">
      <c r="B64" s="18">
        <v>4</v>
      </c>
      <c r="C64" s="27" t="s">
        <v>54</v>
      </c>
      <c r="D64" s="49">
        <f>D61*98.01</f>
        <v>0</v>
      </c>
      <c r="E64" s="49">
        <f>E61*98.01</f>
        <v>0</v>
      </c>
      <c r="F64" s="49">
        <f>F61*98.01</f>
        <v>0</v>
      </c>
      <c r="G64" s="48"/>
      <c r="H64" s="48"/>
      <c r="I64" s="48"/>
      <c r="J64" s="48"/>
      <c r="K64" s="48"/>
      <c r="L64" s="51">
        <f>SUM(D64:K64)</f>
        <v>0</v>
      </c>
    </row>
    <row r="65" spans="2:12" ht="72">
      <c r="B65" s="18">
        <v>5</v>
      </c>
      <c r="C65" s="27" t="s">
        <v>55</v>
      </c>
      <c r="D65" s="48"/>
      <c r="E65" s="48"/>
      <c r="F65" s="48"/>
      <c r="G65" s="49">
        <f>G61*183.15</f>
        <v>0</v>
      </c>
      <c r="H65" s="49">
        <f>H61*235.62</f>
        <v>0</v>
      </c>
      <c r="I65" s="49">
        <f>I61*235.62</f>
        <v>0</v>
      </c>
      <c r="J65" s="49">
        <f>J61*326.7</f>
        <v>0</v>
      </c>
      <c r="K65" s="49">
        <f>K61*326.7</f>
        <v>0</v>
      </c>
      <c r="L65" s="51">
        <f>SUM(D65:K65)</f>
        <v>0</v>
      </c>
    </row>
    <row r="66" spans="2:12" ht="60">
      <c r="B66" s="18">
        <v>6</v>
      </c>
      <c r="C66" s="27" t="s">
        <v>56</v>
      </c>
      <c r="D66" s="49">
        <f>D62*54.45</f>
        <v>0</v>
      </c>
      <c r="E66" s="49">
        <f>E62*54.45</f>
        <v>0</v>
      </c>
      <c r="F66" s="49">
        <f>F62*54.45</f>
        <v>0</v>
      </c>
      <c r="G66" s="49">
        <f>G62*27.23</f>
        <v>0</v>
      </c>
      <c r="H66" s="49">
        <f>H62*27.23</f>
        <v>0</v>
      </c>
      <c r="I66" s="49">
        <f>I62*27.23</f>
        <v>0</v>
      </c>
      <c r="J66" s="49">
        <f>J62*27.23</f>
        <v>0</v>
      </c>
      <c r="K66" s="49">
        <f>K62*27.23</f>
        <v>0</v>
      </c>
      <c r="L66" s="51">
        <f>SUM(D66:K66)</f>
        <v>0</v>
      </c>
    </row>
    <row r="67" spans="2:12" ht="60">
      <c r="B67" s="18">
        <v>7</v>
      </c>
      <c r="C67" s="27" t="s">
        <v>57</v>
      </c>
      <c r="D67" s="48"/>
      <c r="E67" s="48"/>
      <c r="F67" s="48"/>
      <c r="G67" s="48"/>
      <c r="H67" s="49">
        <f>H63*24.75</f>
        <v>0</v>
      </c>
      <c r="I67" s="49">
        <f>I63*24.75</f>
        <v>0</v>
      </c>
      <c r="J67" s="48"/>
      <c r="K67" s="49">
        <f>K63*24.75</f>
        <v>0</v>
      </c>
      <c r="L67" s="51">
        <f>SUM(D67:K67)</f>
        <v>0</v>
      </c>
    </row>
    <row r="68" spans="2:12" ht="26.25" customHeight="1">
      <c r="B68" s="18">
        <v>8</v>
      </c>
      <c r="C68" s="27" t="s">
        <v>70</v>
      </c>
      <c r="D68" s="50">
        <f>SUM(D64:D67)</f>
        <v>0</v>
      </c>
      <c r="E68" s="50">
        <f aca="true" t="shared" si="2" ref="E68:J68">SUM(E64:E67)</f>
        <v>0</v>
      </c>
      <c r="F68" s="50">
        <f t="shared" si="2"/>
        <v>0</v>
      </c>
      <c r="G68" s="50">
        <f t="shared" si="2"/>
        <v>0</v>
      </c>
      <c r="H68" s="50">
        <f t="shared" si="2"/>
        <v>0</v>
      </c>
      <c r="I68" s="50">
        <f t="shared" si="2"/>
        <v>0</v>
      </c>
      <c r="J68" s="50">
        <f t="shared" si="2"/>
        <v>0</v>
      </c>
      <c r="K68" s="50">
        <f>SUM(K64:K67)</f>
        <v>0</v>
      </c>
      <c r="L68" s="51">
        <f>SUM(D68:K68)</f>
        <v>0</v>
      </c>
    </row>
    <row r="69" spans="2:12" ht="27" customHeight="1">
      <c r="B69" s="18">
        <v>9</v>
      </c>
      <c r="C69" s="27" t="s">
        <v>71</v>
      </c>
      <c r="D69" s="48"/>
      <c r="E69" s="48"/>
      <c r="F69" s="48"/>
      <c r="G69" s="48"/>
      <c r="H69" s="48"/>
      <c r="I69" s="48"/>
      <c r="J69" s="48"/>
      <c r="K69" s="48"/>
      <c r="L69" s="51">
        <f>ROUNDDOWN(L68*1%,2)</f>
        <v>0</v>
      </c>
    </row>
    <row r="70" spans="2:12" ht="37.5" customHeight="1">
      <c r="B70" s="18">
        <v>10</v>
      </c>
      <c r="C70" s="27" t="s">
        <v>72</v>
      </c>
      <c r="D70" s="48"/>
      <c r="E70" s="48"/>
      <c r="F70" s="48"/>
      <c r="G70" s="48"/>
      <c r="H70" s="48"/>
      <c r="I70" s="48"/>
      <c r="J70" s="48"/>
      <c r="K70" s="48"/>
      <c r="L70" s="51">
        <f>SUM(L68:L69)</f>
        <v>0</v>
      </c>
    </row>
    <row r="71" spans="2:12" ht="37.5" customHeight="1">
      <c r="B71" s="54"/>
      <c r="C71" s="55"/>
      <c r="D71" s="57"/>
      <c r="E71" s="57"/>
      <c r="F71" s="57"/>
      <c r="G71" s="57"/>
      <c r="H71" s="57"/>
      <c r="I71" s="57"/>
      <c r="J71" s="57"/>
      <c r="K71" s="57"/>
      <c r="L71" s="56"/>
    </row>
    <row r="72" spans="2:12" ht="37.5" customHeight="1">
      <c r="B72" s="34" t="s">
        <v>75</v>
      </c>
      <c r="C72" s="87" t="s">
        <v>78</v>
      </c>
      <c r="D72" s="87"/>
      <c r="E72" s="87"/>
      <c r="F72" s="87"/>
      <c r="G72" s="87"/>
      <c r="H72" s="87"/>
      <c r="I72" s="87"/>
      <c r="J72" s="87"/>
      <c r="K72" s="87"/>
      <c r="L72" s="87"/>
    </row>
    <row r="73" spans="2:12" ht="30.75" customHeight="1">
      <c r="B73" s="34" t="s">
        <v>76</v>
      </c>
      <c r="C73" s="87" t="s">
        <v>79</v>
      </c>
      <c r="D73" s="87"/>
      <c r="E73" s="87"/>
      <c r="F73" s="87"/>
      <c r="G73" s="87"/>
      <c r="H73" s="87"/>
      <c r="I73" s="87"/>
      <c r="J73" s="87"/>
      <c r="K73" s="87"/>
      <c r="L73" s="87"/>
    </row>
    <row r="74" spans="2:12" ht="33" customHeight="1">
      <c r="B74" s="34" t="s">
        <v>77</v>
      </c>
      <c r="C74" s="86" t="s">
        <v>80</v>
      </c>
      <c r="D74" s="86"/>
      <c r="E74" s="86"/>
      <c r="F74" s="86"/>
      <c r="G74" s="86"/>
      <c r="H74" s="86"/>
      <c r="I74" s="86"/>
      <c r="J74" s="86"/>
      <c r="K74" s="86"/>
      <c r="L74" s="86"/>
    </row>
    <row r="75" spans="2:12" ht="33" customHeight="1">
      <c r="B75" s="34"/>
      <c r="C75" s="58"/>
      <c r="D75" s="58"/>
      <c r="E75" s="58"/>
      <c r="F75" s="58"/>
      <c r="G75" s="58"/>
      <c r="H75" s="58"/>
      <c r="I75" s="58"/>
      <c r="J75" s="58"/>
      <c r="K75" s="58"/>
      <c r="L75" s="58"/>
    </row>
    <row r="76" spans="2:12" ht="15.75">
      <c r="B76" s="39" t="s">
        <v>58</v>
      </c>
      <c r="C76" s="1"/>
      <c r="D76" s="1"/>
      <c r="E76" s="1"/>
      <c r="F76" s="1"/>
      <c r="G76" s="1"/>
      <c r="H76" s="1"/>
      <c r="I76" s="1"/>
      <c r="J76" s="1"/>
      <c r="K76" s="1"/>
      <c r="L76" s="1"/>
    </row>
    <row r="77" spans="2:12" ht="14.25">
      <c r="B77" s="1"/>
      <c r="C77" s="1"/>
      <c r="D77" s="1"/>
      <c r="E77" s="1"/>
      <c r="F77" s="1"/>
      <c r="G77" s="1"/>
      <c r="H77" s="1"/>
      <c r="I77" s="1"/>
      <c r="J77" s="1"/>
      <c r="K77" s="1"/>
      <c r="L77" s="1"/>
    </row>
    <row r="78" spans="2:12" ht="14.25">
      <c r="B78" s="1"/>
      <c r="C78" s="1"/>
      <c r="D78" s="1"/>
      <c r="E78" s="1"/>
      <c r="F78" s="43" t="s">
        <v>59</v>
      </c>
      <c r="G78" s="53">
        <f>SUM(L34,L52,L70)</f>
        <v>0</v>
      </c>
      <c r="H78" s="1" t="s">
        <v>60</v>
      </c>
      <c r="I78" s="1"/>
      <c r="J78" s="1"/>
      <c r="K78" s="1"/>
      <c r="L78" s="1"/>
    </row>
    <row r="79" spans="2:12" ht="14.25">
      <c r="B79" s="1"/>
      <c r="C79" s="1"/>
      <c r="D79" s="1"/>
      <c r="E79" s="1"/>
      <c r="F79" s="1"/>
      <c r="G79" s="1"/>
      <c r="H79" s="1"/>
      <c r="I79" s="1"/>
      <c r="J79" s="1"/>
      <c r="K79" s="1"/>
      <c r="L79" s="1"/>
    </row>
    <row r="80" spans="2:12" ht="14.25">
      <c r="B80" s="1"/>
      <c r="C80" s="44" t="s">
        <v>61</v>
      </c>
      <c r="D80" s="46"/>
      <c r="E80" s="1"/>
      <c r="F80" s="1"/>
      <c r="G80" s="1"/>
      <c r="H80" s="1"/>
      <c r="I80" s="1"/>
      <c r="J80" s="1"/>
      <c r="K80" s="1"/>
      <c r="L80" s="1"/>
    </row>
    <row r="81" spans="2:12" ht="14.25">
      <c r="B81" s="1"/>
      <c r="C81" s="44" t="s">
        <v>62</v>
      </c>
      <c r="D81" s="46"/>
      <c r="E81" s="1"/>
      <c r="F81" s="1"/>
      <c r="G81" s="1"/>
      <c r="H81" s="1"/>
      <c r="I81" s="1"/>
      <c r="J81" s="1"/>
      <c r="K81" s="1"/>
      <c r="L81" s="1"/>
    </row>
    <row r="82" spans="2:12" ht="14.25">
      <c r="B82" s="1"/>
      <c r="C82" s="1"/>
      <c r="D82" s="1"/>
      <c r="E82" s="1"/>
      <c r="F82" s="1"/>
      <c r="G82" s="1"/>
      <c r="H82" s="1"/>
      <c r="I82" s="1"/>
      <c r="J82" s="1"/>
      <c r="K82" s="1"/>
      <c r="L82" s="1"/>
    </row>
    <row r="83" spans="2:12" ht="14.25">
      <c r="B83" s="1"/>
      <c r="C83" s="1"/>
      <c r="D83" s="1"/>
      <c r="E83" s="1"/>
      <c r="F83" s="1"/>
      <c r="G83" s="1"/>
      <c r="H83" s="1"/>
      <c r="I83" s="1"/>
      <c r="J83" s="1"/>
      <c r="K83" s="1"/>
      <c r="L83" s="1"/>
    </row>
    <row r="84" spans="2:12" ht="14.25">
      <c r="B84" s="1"/>
      <c r="C84" s="1"/>
      <c r="D84" s="1"/>
      <c r="E84" s="1"/>
      <c r="F84" s="1"/>
      <c r="G84" s="1"/>
      <c r="H84" s="1"/>
      <c r="I84" s="1"/>
      <c r="J84" s="1"/>
      <c r="K84" s="1"/>
      <c r="L84" s="1"/>
    </row>
    <row r="85" spans="2:12" ht="14.25">
      <c r="B85" s="1"/>
      <c r="C85" s="1"/>
      <c r="D85" s="1"/>
      <c r="E85" s="1"/>
      <c r="F85" s="1"/>
      <c r="G85" s="1"/>
      <c r="H85" s="1"/>
      <c r="I85" s="1"/>
      <c r="J85" s="1"/>
      <c r="K85" s="1"/>
      <c r="L85" s="1"/>
    </row>
    <row r="86" spans="2:12" ht="14.25">
      <c r="B86" s="1"/>
      <c r="C86" s="47"/>
      <c r="D86" s="1"/>
      <c r="E86" s="1"/>
      <c r="F86" s="1"/>
      <c r="G86" s="1"/>
      <c r="H86" s="1"/>
      <c r="I86" s="1"/>
      <c r="J86" s="1"/>
      <c r="K86" s="1"/>
      <c r="L86" s="1"/>
    </row>
    <row r="87" spans="2:12" ht="14.25">
      <c r="B87" s="1"/>
      <c r="C87" s="45" t="s">
        <v>63</v>
      </c>
      <c r="D87" s="1"/>
      <c r="E87" s="1"/>
      <c r="F87" s="1"/>
      <c r="G87" s="1"/>
      <c r="H87" s="1"/>
      <c r="I87" s="1"/>
      <c r="J87" s="1"/>
      <c r="K87" s="1"/>
      <c r="L87" s="1"/>
    </row>
    <row r="88" spans="2:12" ht="14.25">
      <c r="B88" s="1"/>
      <c r="C88" s="1"/>
      <c r="D88" s="1"/>
      <c r="E88" s="84" t="s">
        <v>64</v>
      </c>
      <c r="F88" s="84"/>
      <c r="G88" s="84"/>
      <c r="H88" s="1"/>
      <c r="I88" s="1"/>
      <c r="J88" s="1"/>
      <c r="K88" s="1"/>
      <c r="L88" s="1"/>
    </row>
    <row r="89" spans="2:12" ht="51" customHeight="1">
      <c r="B89" s="1"/>
      <c r="C89" s="1"/>
      <c r="D89" s="85" t="s">
        <v>73</v>
      </c>
      <c r="E89" s="85"/>
      <c r="F89" s="85"/>
      <c r="G89" s="85"/>
      <c r="H89" s="85"/>
      <c r="I89" s="1"/>
      <c r="J89" s="1"/>
      <c r="K89" s="1"/>
      <c r="L89" s="1"/>
    </row>
    <row r="90" spans="2:12" ht="14.25">
      <c r="B90" s="1"/>
      <c r="C90" s="1"/>
      <c r="D90" s="1"/>
      <c r="E90" s="1"/>
      <c r="F90" s="1"/>
      <c r="G90" s="1"/>
      <c r="H90" s="1"/>
      <c r="I90" s="1"/>
      <c r="J90" s="1"/>
      <c r="K90" s="1"/>
      <c r="L90" s="1"/>
    </row>
    <row r="91" spans="2:12" ht="14.25">
      <c r="B91" s="1"/>
      <c r="C91" s="1"/>
      <c r="D91" s="1"/>
      <c r="E91" s="1"/>
      <c r="F91" s="1"/>
      <c r="G91" s="1"/>
      <c r="H91" s="1"/>
      <c r="I91" s="1"/>
      <c r="J91" s="1"/>
      <c r="K91" s="1"/>
      <c r="L91" s="1"/>
    </row>
    <row r="92" spans="2:12" ht="14.25">
      <c r="B92" s="1"/>
      <c r="C92" s="1"/>
      <c r="D92" s="1"/>
      <c r="E92" s="1"/>
      <c r="F92" s="1"/>
      <c r="G92" s="1"/>
      <c r="H92" s="1"/>
      <c r="I92" s="1"/>
      <c r="J92" s="1"/>
      <c r="K92" s="1"/>
      <c r="L92" s="1"/>
    </row>
    <row r="93" spans="2:12" ht="14.25">
      <c r="B93" s="1"/>
      <c r="C93" s="1"/>
      <c r="D93" s="1"/>
      <c r="E93" s="1"/>
      <c r="F93" s="1"/>
      <c r="G93" s="1"/>
      <c r="H93" s="1"/>
      <c r="I93" s="1"/>
      <c r="J93" s="1"/>
      <c r="K93" s="1"/>
      <c r="L93" s="1"/>
    </row>
    <row r="94" spans="2:12" ht="89.25" customHeight="1">
      <c r="B94" s="1"/>
      <c r="C94" s="83" t="s">
        <v>74</v>
      </c>
      <c r="D94" s="83"/>
      <c r="E94" s="83"/>
      <c r="F94" s="83"/>
      <c r="G94" s="83"/>
      <c r="H94" s="1"/>
      <c r="I94" s="1"/>
      <c r="J94" s="1"/>
      <c r="K94" s="1"/>
      <c r="L94" s="1"/>
    </row>
    <row r="95" spans="2:12" ht="14.25">
      <c r="B95" s="1"/>
      <c r="C95" s="83"/>
      <c r="D95" s="83"/>
      <c r="E95" s="83"/>
      <c r="F95" s="83"/>
      <c r="G95" s="83"/>
      <c r="H95" s="1"/>
      <c r="I95" s="1"/>
      <c r="J95" s="1"/>
      <c r="K95" s="1"/>
      <c r="L95" s="1"/>
    </row>
    <row r="96" spans="1:13" ht="14.25">
      <c r="A96"/>
      <c r="C96" s="83"/>
      <c r="D96" s="83"/>
      <c r="E96" s="83"/>
      <c r="F96" s="83"/>
      <c r="G96" s="83"/>
      <c r="M96"/>
    </row>
    <row r="97" spans="1:13" ht="14.25">
      <c r="A97"/>
      <c r="M97"/>
    </row>
    <row r="98" spans="1:13" ht="14.25">
      <c r="A98"/>
      <c r="M98"/>
    </row>
    <row r="99" spans="1:13" ht="14.25">
      <c r="A99"/>
      <c r="M99"/>
    </row>
    <row r="100" spans="1:13" ht="14.25">
      <c r="A100"/>
      <c r="M100"/>
    </row>
    <row r="101" spans="1:13" ht="14.25">
      <c r="A101"/>
      <c r="M101"/>
    </row>
    <row r="102" spans="1:13" ht="14.25">
      <c r="A102"/>
      <c r="M102"/>
    </row>
    <row r="103" spans="1:13" ht="14.25">
      <c r="A103"/>
      <c r="M103"/>
    </row>
    <row r="104" spans="1:13" ht="14.25">
      <c r="A104"/>
      <c r="M104"/>
    </row>
    <row r="105" spans="1:13" ht="14.25">
      <c r="A105"/>
      <c r="M105"/>
    </row>
    <row r="106" spans="1:13" ht="14.25">
      <c r="A106"/>
      <c r="M106"/>
    </row>
    <row r="107" spans="1:13" ht="14.25">
      <c r="A107"/>
      <c r="M107"/>
    </row>
    <row r="108" spans="1:13" ht="14.25">
      <c r="A108"/>
      <c r="M108"/>
    </row>
    <row r="109" spans="1:13" ht="14.25">
      <c r="A109"/>
      <c r="M109"/>
    </row>
    <row r="110" spans="1:13" ht="14.25">
      <c r="A110"/>
      <c r="M110"/>
    </row>
    <row r="111" spans="1:13" ht="14.25">
      <c r="A111"/>
      <c r="M111"/>
    </row>
    <row r="112" spans="1:13" ht="14.25">
      <c r="A112"/>
      <c r="M112"/>
    </row>
    <row r="113" spans="1:13" ht="14.25">
      <c r="A113"/>
      <c r="M113"/>
    </row>
    <row r="114" spans="1:13" ht="14.25">
      <c r="A114"/>
      <c r="M114"/>
    </row>
    <row r="115" spans="1:13" ht="14.25">
      <c r="A115"/>
      <c r="M115"/>
    </row>
    <row r="116" spans="1:13" ht="14.25">
      <c r="A116"/>
      <c r="M116"/>
    </row>
    <row r="117" spans="1:13" ht="14.25">
      <c r="A117"/>
      <c r="M117"/>
    </row>
    <row r="118" spans="1:13" ht="14.25">
      <c r="A118"/>
      <c r="M118"/>
    </row>
    <row r="119" spans="1:13" ht="14.25">
      <c r="A119"/>
      <c r="M119"/>
    </row>
    <row r="120" spans="1:13" ht="14.25">
      <c r="A120"/>
      <c r="M120"/>
    </row>
    <row r="121" spans="1:13" ht="14.25">
      <c r="A121"/>
      <c r="M121"/>
    </row>
    <row r="122" spans="1:13" ht="14.25">
      <c r="A122"/>
      <c r="M122"/>
    </row>
    <row r="123" spans="1:13" ht="14.25">
      <c r="A123"/>
      <c r="M123"/>
    </row>
    <row r="124" spans="1:13" ht="14.25">
      <c r="A124"/>
      <c r="M124"/>
    </row>
    <row r="125" spans="1:13" ht="14.25">
      <c r="A125"/>
      <c r="M125"/>
    </row>
    <row r="126" spans="1:13" ht="14.25">
      <c r="A126"/>
      <c r="M126"/>
    </row>
    <row r="127" spans="1:13" ht="14.25">
      <c r="A127"/>
      <c r="M127"/>
    </row>
    <row r="128" spans="1:13" ht="14.25">
      <c r="A128"/>
      <c r="M128"/>
    </row>
    <row r="129" spans="1:13" ht="14.25">
      <c r="A129"/>
      <c r="M129"/>
    </row>
    <row r="130" spans="1:13" ht="14.25">
      <c r="A130"/>
      <c r="M130"/>
    </row>
    <row r="131" spans="1:13" ht="14.25">
      <c r="A131"/>
      <c r="M131"/>
    </row>
    <row r="132" spans="1:13" ht="14.25">
      <c r="A132"/>
      <c r="M132"/>
    </row>
    <row r="133" spans="1:13" ht="14.25">
      <c r="A133"/>
      <c r="M133"/>
    </row>
    <row r="134" spans="1:13" ht="14.25">
      <c r="A134"/>
      <c r="M134"/>
    </row>
    <row r="135" spans="1:13" ht="14.25">
      <c r="A135"/>
      <c r="M135"/>
    </row>
    <row r="136" spans="1:13" ht="14.25">
      <c r="A136"/>
      <c r="M136"/>
    </row>
    <row r="137" spans="1:13" ht="14.25">
      <c r="A137"/>
      <c r="M137"/>
    </row>
    <row r="138" spans="1:13" ht="14.25">
      <c r="A138"/>
      <c r="M138"/>
    </row>
    <row r="139" spans="1:13" ht="14.25">
      <c r="A139"/>
      <c r="M139"/>
    </row>
    <row r="140" spans="1:13" ht="14.25">
      <c r="A140"/>
      <c r="M140"/>
    </row>
    <row r="141" spans="1:13" ht="14.25">
      <c r="A141"/>
      <c r="M141"/>
    </row>
    <row r="142" spans="1:13" ht="14.25">
      <c r="A142"/>
      <c r="M142"/>
    </row>
    <row r="143" spans="1:13" ht="14.25">
      <c r="A143"/>
      <c r="M143"/>
    </row>
    <row r="144" spans="1:13" ht="14.25">
      <c r="A144"/>
      <c r="M144"/>
    </row>
    <row r="145" spans="1:13" ht="14.25">
      <c r="A145"/>
      <c r="M145"/>
    </row>
    <row r="146" spans="1:13" ht="14.25">
      <c r="A146"/>
      <c r="M146"/>
    </row>
    <row r="147" spans="1:13" ht="14.25">
      <c r="A147"/>
      <c r="M147"/>
    </row>
    <row r="148" spans="1:13" ht="14.25">
      <c r="A148"/>
      <c r="M148"/>
    </row>
    <row r="149" spans="1:13" ht="14.25">
      <c r="A149"/>
      <c r="M149"/>
    </row>
    <row r="150" spans="1:13" ht="14.25">
      <c r="A150"/>
      <c r="M150"/>
    </row>
    <row r="151" spans="1:13" ht="14.25">
      <c r="A151"/>
      <c r="M151"/>
    </row>
    <row r="152" spans="1:13" ht="14.25">
      <c r="A152"/>
      <c r="M152"/>
    </row>
    <row r="153" spans="1:13" ht="14.25">
      <c r="A153"/>
      <c r="M153"/>
    </row>
    <row r="154" spans="1:13" ht="14.25">
      <c r="A154"/>
      <c r="M154"/>
    </row>
    <row r="155" spans="1:13" ht="14.25">
      <c r="A155"/>
      <c r="M155"/>
    </row>
    <row r="156" spans="1:13" ht="14.25">
      <c r="A156"/>
      <c r="M156"/>
    </row>
    <row r="157" spans="1:13" ht="14.25">
      <c r="A157"/>
      <c r="M157"/>
    </row>
    <row r="158" spans="1:13" ht="14.25">
      <c r="A158"/>
      <c r="M158"/>
    </row>
    <row r="159" spans="1:13" ht="14.25">
      <c r="A159"/>
      <c r="M159"/>
    </row>
    <row r="160" spans="1:13" ht="14.25">
      <c r="A160"/>
      <c r="M160"/>
    </row>
    <row r="161" spans="1:13" ht="14.25">
      <c r="A161"/>
      <c r="M161"/>
    </row>
    <row r="162" spans="1:13" ht="14.25">
      <c r="A162"/>
      <c r="M162"/>
    </row>
    <row r="163" spans="1:13" ht="14.25">
      <c r="A163"/>
      <c r="M163"/>
    </row>
    <row r="164" spans="1:13" ht="14.25">
      <c r="A164"/>
      <c r="M164"/>
    </row>
    <row r="165" spans="1:13" ht="14.25">
      <c r="A165"/>
      <c r="M165"/>
    </row>
    <row r="166" spans="1:13" ht="14.25">
      <c r="A166"/>
      <c r="M166"/>
    </row>
    <row r="167" spans="1:13" ht="14.25">
      <c r="A167"/>
      <c r="M167"/>
    </row>
    <row r="168" spans="1:13" ht="14.25">
      <c r="A168"/>
      <c r="M168"/>
    </row>
    <row r="169" spans="1:13" ht="14.25">
      <c r="A169"/>
      <c r="M169"/>
    </row>
    <row r="170" spans="1:13" ht="14.25">
      <c r="A170"/>
      <c r="M170"/>
    </row>
    <row r="171" spans="1:13" ht="14.25">
      <c r="A171"/>
      <c r="M171"/>
    </row>
    <row r="172" spans="1:13" ht="14.25">
      <c r="A172"/>
      <c r="M172"/>
    </row>
    <row r="173" spans="1:13" ht="14.25">
      <c r="A173"/>
      <c r="M173"/>
    </row>
    <row r="174" spans="1:13" ht="14.25">
      <c r="A174"/>
      <c r="M174"/>
    </row>
    <row r="175" spans="1:13" ht="14.25">
      <c r="A175"/>
      <c r="M175"/>
    </row>
    <row r="176" spans="1:13" ht="14.25">
      <c r="A176"/>
      <c r="M176"/>
    </row>
    <row r="177" spans="1:13" ht="14.25">
      <c r="A177"/>
      <c r="M177"/>
    </row>
    <row r="178" spans="1:13" ht="14.25">
      <c r="A178"/>
      <c r="M178"/>
    </row>
    <row r="179" spans="1:13" ht="14.25">
      <c r="A179"/>
      <c r="M179"/>
    </row>
    <row r="180" spans="1:13" ht="14.25">
      <c r="A180"/>
      <c r="M180"/>
    </row>
    <row r="181" spans="1:13" ht="14.25">
      <c r="A181"/>
      <c r="M181"/>
    </row>
    <row r="182" spans="1:13" ht="14.25">
      <c r="A182"/>
      <c r="M182"/>
    </row>
    <row r="183" spans="1:13" ht="14.25">
      <c r="A183"/>
      <c r="M183"/>
    </row>
    <row r="184" spans="1:13" ht="14.25">
      <c r="A184"/>
      <c r="M184"/>
    </row>
    <row r="185" spans="1:13" ht="14.25">
      <c r="A185"/>
      <c r="M185"/>
    </row>
    <row r="186" spans="1:13" ht="14.25">
      <c r="A186"/>
      <c r="M186"/>
    </row>
    <row r="187" spans="1:13" ht="14.25">
      <c r="A187"/>
      <c r="M187"/>
    </row>
    <row r="188" spans="1:13" ht="14.25">
      <c r="A188"/>
      <c r="M188"/>
    </row>
    <row r="189" spans="1:13" ht="14.25">
      <c r="A189"/>
      <c r="M189"/>
    </row>
    <row r="190" spans="1:13" ht="14.25">
      <c r="A190"/>
      <c r="M190"/>
    </row>
    <row r="191" spans="1:13" ht="14.25">
      <c r="A191"/>
      <c r="M191"/>
    </row>
    <row r="192" spans="1:13" ht="14.25">
      <c r="A192"/>
      <c r="M192"/>
    </row>
    <row r="193" spans="1:13" ht="14.25">
      <c r="A193"/>
      <c r="M193"/>
    </row>
    <row r="194" spans="1:13" ht="14.25">
      <c r="A194"/>
      <c r="M194"/>
    </row>
    <row r="195" spans="1:13" ht="14.25">
      <c r="A195"/>
      <c r="M195"/>
    </row>
    <row r="196" spans="1:13" ht="14.25">
      <c r="A196"/>
      <c r="M196"/>
    </row>
    <row r="197" spans="1:13" ht="14.25">
      <c r="A197"/>
      <c r="M197"/>
    </row>
    <row r="198" spans="1:13" ht="14.25">
      <c r="A198"/>
      <c r="M198"/>
    </row>
    <row r="199" spans="1:13" ht="14.25">
      <c r="A199"/>
      <c r="M199"/>
    </row>
    <row r="200" spans="1:13" ht="14.25">
      <c r="A200"/>
      <c r="M200"/>
    </row>
    <row r="201" spans="1:13" ht="14.25">
      <c r="A201"/>
      <c r="M201"/>
    </row>
    <row r="202" spans="1:13" ht="14.25">
      <c r="A202"/>
      <c r="M202"/>
    </row>
    <row r="203" spans="1:13" ht="14.25">
      <c r="A203"/>
      <c r="M203"/>
    </row>
    <row r="204" spans="1:13" ht="14.25">
      <c r="A204"/>
      <c r="M204"/>
    </row>
    <row r="205" spans="1:13" ht="14.25">
      <c r="A205"/>
      <c r="M205"/>
    </row>
    <row r="206" spans="1:13" ht="14.25">
      <c r="A206"/>
      <c r="M206"/>
    </row>
    <row r="207" spans="1:13" ht="14.25">
      <c r="A207"/>
      <c r="M207"/>
    </row>
    <row r="208" spans="1:13" ht="14.25">
      <c r="A208"/>
      <c r="M208"/>
    </row>
    <row r="209" spans="1:13" ht="14.25">
      <c r="A209"/>
      <c r="M209"/>
    </row>
    <row r="210" spans="1:13" ht="14.25">
      <c r="A210"/>
      <c r="M210"/>
    </row>
    <row r="211" spans="1:13" ht="14.25">
      <c r="A211"/>
      <c r="M211"/>
    </row>
    <row r="212" spans="1:13" ht="14.25">
      <c r="A212"/>
      <c r="M212"/>
    </row>
    <row r="213" spans="1:13" ht="14.25">
      <c r="A213"/>
      <c r="M213"/>
    </row>
    <row r="214" spans="1:13" ht="14.25">
      <c r="A214"/>
      <c r="M214"/>
    </row>
    <row r="215" spans="1:13" ht="14.25">
      <c r="A215"/>
      <c r="M215"/>
    </row>
    <row r="216" spans="1:13" ht="14.25">
      <c r="A216"/>
      <c r="M216"/>
    </row>
    <row r="217" spans="1:13" ht="14.25">
      <c r="A217"/>
      <c r="M217"/>
    </row>
    <row r="218" spans="1:13" ht="14.25">
      <c r="A218"/>
      <c r="M218"/>
    </row>
    <row r="219" spans="1:13" ht="14.25">
      <c r="A219"/>
      <c r="M219"/>
    </row>
    <row r="220" spans="1:13" ht="14.25">
      <c r="A220"/>
      <c r="M220"/>
    </row>
    <row r="221" spans="1:13" ht="14.25">
      <c r="A221"/>
      <c r="M221"/>
    </row>
    <row r="222" spans="1:13" ht="14.25">
      <c r="A222"/>
      <c r="M222"/>
    </row>
    <row r="223" spans="1:13" ht="14.25">
      <c r="A223"/>
      <c r="M223"/>
    </row>
    <row r="224" spans="1:13" ht="14.25">
      <c r="A224"/>
      <c r="M224"/>
    </row>
    <row r="225" spans="1:13" ht="14.25">
      <c r="A225"/>
      <c r="M225"/>
    </row>
    <row r="226" spans="1:13" ht="14.25">
      <c r="A226"/>
      <c r="M226"/>
    </row>
    <row r="227" spans="1:13" ht="14.25">
      <c r="A227"/>
      <c r="M227"/>
    </row>
    <row r="228" spans="1:13" ht="14.25">
      <c r="A228"/>
      <c r="M228"/>
    </row>
    <row r="229" spans="1:13" ht="14.25">
      <c r="A229"/>
      <c r="M229"/>
    </row>
    <row r="230" spans="1:13" ht="14.25">
      <c r="A230"/>
      <c r="M230"/>
    </row>
    <row r="231" spans="1:13" ht="14.25">
      <c r="A231"/>
      <c r="M231"/>
    </row>
    <row r="232" spans="1:13" ht="14.25">
      <c r="A232"/>
      <c r="M232"/>
    </row>
    <row r="233" spans="1:13" ht="14.25">
      <c r="A233"/>
      <c r="M233"/>
    </row>
    <row r="234" spans="1:13" ht="14.25">
      <c r="A234"/>
      <c r="M234"/>
    </row>
    <row r="235" spans="1:13" ht="14.25">
      <c r="A235"/>
      <c r="M235"/>
    </row>
    <row r="236" spans="1:13" ht="14.25">
      <c r="A236"/>
      <c r="M236"/>
    </row>
    <row r="237" spans="1:13" ht="14.25">
      <c r="A237"/>
      <c r="M237"/>
    </row>
    <row r="238" spans="1:13" ht="14.25">
      <c r="A238"/>
      <c r="M238"/>
    </row>
    <row r="239" spans="1:13" ht="14.25">
      <c r="A239"/>
      <c r="M239"/>
    </row>
    <row r="240" spans="1:13" ht="14.25">
      <c r="A240"/>
      <c r="M240"/>
    </row>
    <row r="241" spans="1:13" ht="14.25">
      <c r="A241"/>
      <c r="M241"/>
    </row>
    <row r="242" spans="1:13" ht="14.25">
      <c r="A242"/>
      <c r="M242"/>
    </row>
    <row r="243" spans="1:13" ht="14.25">
      <c r="A243"/>
      <c r="M243"/>
    </row>
    <row r="244" spans="1:13" ht="14.25">
      <c r="A244"/>
      <c r="M244"/>
    </row>
  </sheetData>
  <sheetProtection/>
  <protectedRanges>
    <protectedRange sqref="C86" name="Rozstęp35"/>
    <protectedRange sqref="D46:G46 D58:G58" name="Rozstęp23"/>
    <protectedRange sqref="I31:J31" name="Rozstęp21"/>
    <protectedRange sqref="D28 F28" name="Rozstęp17"/>
    <protectedRange sqref="G27 I27:J27" name="Rozstęp15"/>
    <protectedRange sqref="K25" name="Rozstęp13"/>
    <protectedRange sqref="F2" name="Rozstęp1"/>
    <protectedRange sqref="F4:J4" name="Rozstęp2"/>
    <protectedRange sqref="D17:G17" name="Rozstęp4"/>
    <protectedRange sqref="H25" name="Rozstęp12"/>
    <protectedRange sqref="F26 E24 D26" name="Rozstęp14"/>
    <protectedRange sqref="G29 I29:J29" name="Rozstęp18"/>
    <protectedRange sqref="F30 D30 G31" name="Rozstęp20"/>
    <protectedRange sqref="K67" name="Rozstęp33_1"/>
    <protectedRange sqref="D66:F66" name="Rozstęp31_1"/>
    <protectedRange sqref="D64:F64" name="Rozstęp29_1"/>
    <protectedRange sqref="H63" name="Rozstęp27_1"/>
    <protectedRange sqref="G65:K66 I67" name="Rozstęp30_1"/>
    <protectedRange sqref="H67" name="Rozstęp32_1"/>
  </protectedRanges>
  <mergeCells count="31">
    <mergeCell ref="C94:G96"/>
    <mergeCell ref="B58:B59"/>
    <mergeCell ref="C58:C59"/>
    <mergeCell ref="D58:K58"/>
    <mergeCell ref="L58:L59"/>
    <mergeCell ref="E88:G88"/>
    <mergeCell ref="D89:H89"/>
    <mergeCell ref="C74:L74"/>
    <mergeCell ref="C72:L72"/>
    <mergeCell ref="C73:L73"/>
    <mergeCell ref="C38:L38"/>
    <mergeCell ref="C40:L40"/>
    <mergeCell ref="C41:L41"/>
    <mergeCell ref="C42:L42"/>
    <mergeCell ref="B46:B47"/>
    <mergeCell ref="C46:C47"/>
    <mergeCell ref="D46:K46"/>
    <mergeCell ref="L46:L47"/>
    <mergeCell ref="B9:L9"/>
    <mergeCell ref="B11:C11"/>
    <mergeCell ref="B12:C12"/>
    <mergeCell ref="B17:B18"/>
    <mergeCell ref="C17:C18"/>
    <mergeCell ref="D17:K17"/>
    <mergeCell ref="L17:L18"/>
    <mergeCell ref="F2:L2"/>
    <mergeCell ref="A3:C3"/>
    <mergeCell ref="A4:C4"/>
    <mergeCell ref="F4:J4"/>
    <mergeCell ref="A5:B5"/>
    <mergeCell ref="A6:B6"/>
  </mergeCells>
  <dataValidations count="2">
    <dataValidation type="whole" allowBlank="1" showInputMessage="1" showErrorMessage="1" sqref="D49:K49 J63:K63 D61:K62 H63">
      <formula1>1</formula1>
      <formula2>90000000</formula2>
    </dataValidation>
    <dataValidation type="date" operator="greaterThan" allowBlank="1" showInputMessage="1" showErrorMessage="1" sqref="C86">
      <formula1>44927</formula1>
    </dataValidation>
  </dataValidations>
  <printOptions/>
  <pageMargins left="0.25" right="0.25" top="0.75" bottom="0.75" header="0.3" footer="0.3"/>
  <pageSetup fitToHeight="0"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Justyna H</dc:creator>
  <cp:keywords/>
  <dc:description/>
  <cp:lastModifiedBy>Ilona Tomża</cp:lastModifiedBy>
  <cp:lastPrinted>2024-04-03T11:12:25Z</cp:lastPrinted>
  <dcterms:created xsi:type="dcterms:W3CDTF">2024-04-02T19:31:37Z</dcterms:created>
  <dcterms:modified xsi:type="dcterms:W3CDTF">2024-04-04T11:20:57Z</dcterms:modified>
  <cp:category/>
  <cp:version/>
  <cp:contentType/>
  <cp:contentStatus/>
</cp:coreProperties>
</file>